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_อวล2568\กลุ่มงาน\"/>
    </mc:Choice>
  </mc:AlternateContent>
  <xr:revisionPtr revIDLastSave="0" documentId="13_ncr:1_{8CD28786-5D6D-45E2-A39D-718FACEFE59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หน่วยบริการปฐมภูมิจังหวัดยโสธร" sheetId="2" r:id="rId1"/>
    <sheet name="หน่วยบริการปฐมภูมิจังหวัด+ปช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3" i="3" l="1"/>
  <c r="F152" i="3"/>
  <c r="F151" i="3"/>
  <c r="E146" i="3"/>
  <c r="E125" i="3"/>
  <c r="E150" i="3" s="1"/>
  <c r="E116" i="3"/>
  <c r="E107" i="3"/>
  <c r="E88" i="3"/>
  <c r="E78" i="3"/>
  <c r="E59" i="3"/>
  <c r="E42" i="3"/>
  <c r="E29" i="3"/>
  <c r="E153" i="2"/>
  <c r="E152" i="2"/>
  <c r="E151" i="2"/>
</calcChain>
</file>

<file path=xl/sharedStrings.xml><?xml version="1.0" encoding="utf-8"?>
<sst xmlns="http://schemas.openxmlformats.org/spreadsheetml/2006/main" count="1336" uniqueCount="155">
  <si>
    <t>เขต</t>
  </si>
  <si>
    <t>จังหวัด</t>
  </si>
  <si>
    <t>หน่วยบริการประจำ</t>
  </si>
  <si>
    <t>หน่วยบริการปฐมภูมิ</t>
  </si>
  <si>
    <t>เขต 10 อุบลราชธานี</t>
  </si>
  <si>
    <t>ยโสธร</t>
  </si>
  <si>
    <t>10701 - รพ.ยโสธร</t>
  </si>
  <si>
    <t>03822 - รพ.สต.อำเภอเมืองยโสธร หมู่ที่ 00 ตำบลในเมือง</t>
  </si>
  <si>
    <t>03823 - รพ.สต.บ้านห้องข่า หมู่ที่ 03 ตำบลน้ำคำใหญ่</t>
  </si>
  <si>
    <t>03824 - รพ.สต.บ้านตาดทอง หมู่ที่ 09 ตำบลตาดทอง</t>
  </si>
  <si>
    <t>03825 - รพ.สต.บ้านสว่าง หมู่ที่ 07 ตำบลสำราญ</t>
  </si>
  <si>
    <t>03826 - รพ.สต.บ้านคำน้ำสร้าง หมู่ที่ 11 ตำบลค้อเหนือ</t>
  </si>
  <si>
    <t>03827 - รพ.สต.บ้านดอนกลอย หมู่ที่ 13 ตำบลค้อเหนือ</t>
  </si>
  <si>
    <t>03828 - รพ.สต.บ้านสามเพีย หมู่ที่ 09 ตำบลดู่ทุ่ง</t>
  </si>
  <si>
    <t>03829 - รพ.สต.บ้านดู่ทุ่ง หมู่ที่ 10 ตำบลดู่ทุ่ง</t>
  </si>
  <si>
    <t>03830 - รพ.สต.บ้านคำแดง หมู่ที่ 10 ตำบลเดิด</t>
  </si>
  <si>
    <t>03831 - รพ.สต.บ้านคำฮี หมู่ที่ 03 ตำบลขั้นไดใหญ่</t>
  </si>
  <si>
    <t>03832 - รพ.สต.บ้านทุ่งแต้ หมู่ที่ 01 ตำบลทุ่งแต้</t>
  </si>
  <si>
    <t>03833 - รพ.สต.บ้านสิงห์ หมู่ที่ 03 ตำบลสิงห์</t>
  </si>
  <si>
    <t>03834 - รพ.สต.บ้านนาสะไมย์ หมู่ที่ 01 ตำบลนาสะไมย์</t>
  </si>
  <si>
    <t>03835 - รพ.สต.บ้านหนองหอย หมู่ที่ 08 ตำบลเขื่องคำ</t>
  </si>
  <si>
    <t>03836 - รพ.สต.บ้านหนองหิน หมู่ที่ 01 ตำบลหนองหิน</t>
  </si>
  <si>
    <t>03837 - รพ.สต.บ้านโนนค้อ หมู่ที่ 03 ตำบลหนองหิน</t>
  </si>
  <si>
    <t>03838 - รพ.สต.หนองคู หมู่ที่ 01 ตำบลหนองคู</t>
  </si>
  <si>
    <t>03839 - รพ.สต.บ้านหนองบัว หมู่ที่ 04 ตำบลขุมเงิน</t>
  </si>
  <si>
    <t>03840 - รพ.สต.บ้านขุมเงิน หมู่ที่ 01 ตำบลขุมเงิน</t>
  </si>
  <si>
    <t>03841 - รพ.สต.บ้านทุ่งนางโอก หมู่ที่ 03 ตำบลทุ่งนางโอก</t>
  </si>
  <si>
    <t>03842 - รพ.สต.บ้านหนองเรือ หมู่ที่ 02 ตำบลหนองเรือ</t>
  </si>
  <si>
    <t>14424 - ศสช.เมืองบ้านท่าศรีธรรม</t>
  </si>
  <si>
    <t>22156 - ศสช.เมืองยศ</t>
  </si>
  <si>
    <t>22802 - สถานพยาบาลเรือนจำจังหวัดยโสธร</t>
  </si>
  <si>
    <t>28899 - ศสช.ตำบลเดิด ค่ายบดินทรเดชา</t>
  </si>
  <si>
    <t>10963 - รพ.ทรายมูล</t>
  </si>
  <si>
    <t>03843 - รพ.สต.บ้านโคกยาว หมู่ที่ 08 ตำบลทรายมูล</t>
  </si>
  <si>
    <t>03844 - รพ.สต.บ้านดู่ลาด หมู่ที่ 01 ตำบลดู่ลาด</t>
  </si>
  <si>
    <t>03845 - รพ.สต.บ้านสีสุก หมู่ที่ 05 ตำบลดู่ลาด</t>
  </si>
  <si>
    <t>03846 - รพ.สต.บ้านคำครตา หมู่ที่ 03 ตำบลดงมะไฟ</t>
  </si>
  <si>
    <t>03847 - รพ.สต.บ้านดงมะไฟ หมู่ที่ 08 ตำบลดงมะไฟ</t>
  </si>
  <si>
    <t>03848 - รพ.สต.บ้านนาเวียง หมู่ที่ 01 ตำบลนาเวียง</t>
  </si>
  <si>
    <t>03849 - รพ.สต.บ้านไผ่ หมู่ที่ 03 ตำบลไผ่</t>
  </si>
  <si>
    <t>03850 - รพ.สต.บ้านโคกกลาง หมู่ที่ 06 ตำบลไผ่</t>
  </si>
  <si>
    <t>13882 - รพ.สต.บ้านหนองแวง หมู่ที่ 04 ตำบลนาเวียง</t>
  </si>
  <si>
    <t>22157 - สอ.ทรายมูล หมู่ที่ 03 ตำบลทรายมูล</t>
  </si>
  <si>
    <t>10964 - รพ.กุดชุม</t>
  </si>
  <si>
    <t>03851 - รพ.สต.บ้านหนองแก หมู่ที่ 07 ตำบลกุดชุม</t>
  </si>
  <si>
    <t>03852 - รพ.สต.บ้านโนนเปือย หมู่ที่ 01 ตำบลโนนเปือย</t>
  </si>
  <si>
    <t>03853 - รพ.สต.บ้านกำแมด หมู่ที่ 01 ตำบลกำแมด</t>
  </si>
  <si>
    <t>03854 - รพ.สต.บ้านหัวงัว หมู่ที่ 02 ตำบลกำแมด</t>
  </si>
  <si>
    <t>03855 - รพ.สต.บ้านนาโส่ หมู่ที่ 01 ตำบลนาโส่</t>
  </si>
  <si>
    <t>03856 - รพ.สต.บ้านหัวนา หมู่ที่ 06 ตำบลห้วยแก้ง</t>
  </si>
  <si>
    <t>03857 - รพ.สต.บ้านหนองหมี หมู่ที่ 01 ตำบลหนองหมี</t>
  </si>
  <si>
    <t>03858 - รพ.สต.บ้านโพนงาม หมู่ที่ 16 ตำบลโพนงาม</t>
  </si>
  <si>
    <t>03859 - รพ.สต.เฉลิมพระเกียรติ 60 พรรษา นวมินทราชินี หมู่ที่ 17 ตำบลโพนงาม</t>
  </si>
  <si>
    <t>03860 - รพ.สต.บ้านคำน้ำสร้าง หมู่ที่ 03 ตำบลคำน้ำสร้าง</t>
  </si>
  <si>
    <t>03861 - รพ.สต.บ้านคำผักกูด หมู่ที่ 02 ตำบลหนองแหน</t>
  </si>
  <si>
    <t>03862 - รพ.สต.บ้านโนนประทาย หมู่ที่ 09 ตำบลหนองแหน</t>
  </si>
  <si>
    <t>13883 - รพ.สต.บ้านสุขเกษม หมู่ที่ 09 ตำบลโนนเปือย</t>
  </si>
  <si>
    <t>22158 - ศสช.ใกล้บ้านใกล้ใจ</t>
  </si>
  <si>
    <t>10965 - รพ.คำเขื่อนแก้ว</t>
  </si>
  <si>
    <t>03863 - รพ.สต.บ้านย่อ หมู่ที่ 11 ตำบลย่อ</t>
  </si>
  <si>
    <t>03864 - รพ.สต.บ้านสงเปือย หมู่ที่ 01 ตำบลสงเปือย</t>
  </si>
  <si>
    <t>03865 - รพ.สต.บ้านโพนทัน หมู่ที่ 01 ตำบลโพนทัน</t>
  </si>
  <si>
    <t>03866 - รพ.สต.บ้านดงเจริญ หมู่ที่ 03 ตำบลโพนทัน</t>
  </si>
  <si>
    <t>03867 - รพ.สต.บ้านทุ่งมน หมู่ที่ 07 ตำบลทุ่งมน</t>
  </si>
  <si>
    <t>03868 - รพ.สต.บ้านนาคำ หมู่ที่ 02 ตำบลนาคำ</t>
  </si>
  <si>
    <t>03869 - รพ.สต.บ้านดงแคนใหญ่ หมู่ที่ 09 ตำบลดงแคนใหญ่</t>
  </si>
  <si>
    <t>03870 - รพ.สต.บ้านบกน้อย หมู่ที่ 07 ตำบลดงแคนใหญ่</t>
  </si>
  <si>
    <t>03871 - รพ.สต.บ้านกู่จาน หมู่ที่ 03 ตำบลกู่จาน</t>
  </si>
  <si>
    <t>03872 - รพ.สต.บ้านนาเวียง หมู่ที่ 06 ตำบลกู่จาน</t>
  </si>
  <si>
    <t>03873 - รพ.สต.บ้านนาแก หมู่ที่ 01 ตำบลนาแก</t>
  </si>
  <si>
    <t>03874 - รพ.สต.บ้านนาหลู่ หมู่ที่ 03 ตำบลนาแก</t>
  </si>
  <si>
    <t>03875 - รพ.สต.บ้านกุดกุง หมู่ที่ 06 ตำบลกุดกุง</t>
  </si>
  <si>
    <t>03876 - รพ.สต.บ้านเหล่าไฮ หมู่ที่ 02 ตำบลเหล่าไฮ</t>
  </si>
  <si>
    <t>03877 - รพ.สต.บ้านแคนน้อย หมู่ที่ 01 ตำบลแคนน้อย</t>
  </si>
  <si>
    <t>23212 - รพ.สต.ประชาอาสาบ้านโพนสิม หมู่ที่ 04 ตำบลทุ่งมน</t>
  </si>
  <si>
    <t>10966 - รพ.ป่าติ้ว</t>
  </si>
  <si>
    <t>03878 - รพ.สต.บ้านกระจาย หมู่ที่ 01 ตำบลกระจาย</t>
  </si>
  <si>
    <t>03879 - รพ.สต.บ้านนิคม หมู่ที่ 02 ตำบลกระจาย</t>
  </si>
  <si>
    <t>03880 - รพ.สต.บ้านหนองแข้ หมู่ที่ 05 ตำบลโคกนาโก</t>
  </si>
  <si>
    <t>03881 - รพ.สต.บ้านหนองชุม หมู่ที่ 06 ตำบลโคกนาโก</t>
  </si>
  <si>
    <t>03882 - รพ.สต.บ้านโคกนาโก หมู่ที่ 12 ตำบลโคกนาโก</t>
  </si>
  <si>
    <t>03883 - รพ.สต.บ้านเซซ่ง หมู่ที่ 04 ตำบลเชียงเพ็ง</t>
  </si>
  <si>
    <t>03884 - รพ.สต.บ้านศรีฐาน หมู่ที่ 03 ตำบลศรีฐาน</t>
  </si>
  <si>
    <t>10967 - รพ.มหาชนะชัย</t>
  </si>
  <si>
    <t>03885 - รพ.สต.บ้านเหมือด หมู่ที่ 07 ตำบลฟ้าหยาด</t>
  </si>
  <si>
    <t>03886 - รพ.สต.บ้านหัวเมือง หมู่ที่ 08 ตำบลหัวเมือง</t>
  </si>
  <si>
    <t>03887 - รพ.สต.บ้านกุดพันเขียว หมู่ที่ 11 ตำบลหัวเมือง</t>
  </si>
  <si>
    <t>03888 - รพ.สต.บ้านคุ้ม หมู่ที่ 09 ตำบลคูเมือง</t>
  </si>
  <si>
    <t>03889 - รพ.สต.บ้านสำโรง หมู่ที่ 04 ตำบลคูเมือง</t>
  </si>
  <si>
    <t>03890 - รพ.สต.บ้านหัวดอน หมู่ที่ 04 ตำบลผือฮี</t>
  </si>
  <si>
    <t>03891 - รพ.สต.บ้านดอนผึ้ง หมู่ที่ 04 ตำบลบากเรือ</t>
  </si>
  <si>
    <t>03892 - รพ.สต.บ้านเหล่าใหญ่ หมู่ที่ 03 ตำบลม่วง</t>
  </si>
  <si>
    <t>03893 - รพ.สต.บ้านโพธิ์ศรี หมู่ที่ 08 ตำบลม่วง</t>
  </si>
  <si>
    <t>03894 - รพ.สต.บ้านราชมุนี หมู่ที่ 07 ตำบลโนนทราย</t>
  </si>
  <si>
    <t>03895 - รพ.สต.บ้านดงจงอาง หมู่ที่ 05 ตำบลบึงแก</t>
  </si>
  <si>
    <t>03896 - รพ.สต.บ้านชัยชนะ หมู่ที่ 07 ตำบลบึงแก</t>
  </si>
  <si>
    <t>03897 - รพ.สต.บ้านหัวดง หมู่ที่ 06 ตำบลพระเสาร์</t>
  </si>
  <si>
    <t>03898 - รพ.สต.บ้านพระเสาร์ หมู่ที่ 08 ตำบลพระเสาร์</t>
  </si>
  <si>
    <t>03899 - รพ.สต.บ้านสงยาง หมู่ที่ 08 ตำบลสงยาง</t>
  </si>
  <si>
    <t>13884 - รพ.สต.บ้านบากเรือ หมู่ที่ 09 ตำบลบากเรือ</t>
  </si>
  <si>
    <t>10968 - รพ.ค้อวัง</t>
  </si>
  <si>
    <t>03900 - รพ.สต.บ้านเหล่าน้อย หมู่ที่ 04 ตำบลค้อวัง</t>
  </si>
  <si>
    <t>03901 - รพ.สต.บ้านโพนเมือง หมู่ที่ 03 ตำบลฟ้าห่วน</t>
  </si>
  <si>
    <t>03902 - รพ.สต.บ้านติ้ว หมู่ที่ 04 ตำบลกุดน้ำใส</t>
  </si>
  <si>
    <t>03903 - รพ.สต.บ้านตูม หมู่ที่ 10 ตำบลกุดน้ำใส</t>
  </si>
  <si>
    <t>03904 - รพ.สต.บ้านศิริพัฒนา หมู่ที่ 04 ตำบลน้ำอ้อม</t>
  </si>
  <si>
    <t>03905 - รพ.สต.บ้านน้ำอ้อม หมู่ที่ 09 ตำบลน้ำอ้อม</t>
  </si>
  <si>
    <t>10969 - รพ.ไทยเจริญ</t>
  </si>
  <si>
    <t>03924 - รพ.สต.บ้านน้ำคำ หมู่ที่ 01 ตำบลน้ำคำ</t>
  </si>
  <si>
    <t>03925 - รพ.สต.บ้านหนองคูน้อย หมู่ที่ 05 ตำบลน้ำคำ</t>
  </si>
  <si>
    <t>03926 - รพ.สต.บ้านส้มผ่อ หมู่ที่ 04 ตำบลส้มผ่อ</t>
  </si>
  <si>
    <t>03927 - รพ.สต.บ้านหนองสนม หมู่ที่ 10 ตำบลคำเตย</t>
  </si>
  <si>
    <t>03928 - รพ.สต.บ้านคำไผ่ หมู่ที่ 06 ตำบลคำไผ่</t>
  </si>
  <si>
    <t>13886 - รพ.สต.บ้านคำเตย หมู่ที่ 01 ตำบลคำเตย</t>
  </si>
  <si>
    <t>11444 - รพร.เลิงนกทา</t>
  </si>
  <si>
    <t>03906 - รพ.สต.บ้านช่องเม็ก หมู่ที่ 04 ตำบลบุ่งค้า</t>
  </si>
  <si>
    <t>03907 - รพ.สต.บ้านนากอก หมู่ที่ 12 ตำบลบุ่งค้า</t>
  </si>
  <si>
    <t>03908 - รพ.สต.บ้านหนองแคนน้อย หมู่ที่ 07 ตำบลบุ่งค้า</t>
  </si>
  <si>
    <t>03909 - รพ.สต.บ้านน้อมเกล้า หมู่ที่ 11 ตำบลบุ่งค้า</t>
  </si>
  <si>
    <t>03910 - รพ.สต.บ้านห้องแซง หมู่ที่ 01 ตำบลห้องแซง</t>
  </si>
  <si>
    <t>03911 - รพ.สต.บ้านป่าชาด หมู่ที่ 09 ตำบลห้องแซง</t>
  </si>
  <si>
    <t>03912 - รพ.สต.บ้านหวาย หมู่ที่ 04 ตำบลสามัคคี</t>
  </si>
  <si>
    <t>03913 - รพ.สต.บ้านกุดแข้ด่อน หมู่ที่ 01 ตำบลกุดเชียงหมี</t>
  </si>
  <si>
    <t>03914 - รพ.สต.บ้านกุดเชียงหมี หมู่ที่ 01 ตำบลกุดเชียงหมี</t>
  </si>
  <si>
    <t>03915 - รพ.สต.บ้านสามแยก หมู่ที่ 11 ตำบลสามแยก</t>
  </si>
  <si>
    <t>03916 - รพ.สต.บ้านกุดแห่ หมู่ที่ 02 ตำบลกุดแห่</t>
  </si>
  <si>
    <t>03917 - รพ.สต.บ้านโคกสำราญ หมู่ที่ 01 ตำบลโคกสำราญ</t>
  </si>
  <si>
    <t>03918 - รพ.สต.บ้านสมสะอาด หมู่ที่ 09 ตำบลโคกสำราญ</t>
  </si>
  <si>
    <t>03919 - รพ.สต.บ้านหนองยาง หมู่ที่ 11 ตำบลโคกสำราญ</t>
  </si>
  <si>
    <t>03920 - รพ.สต.บ้านสร้างมิ่ง หมู่ที่ 03 ตำบลสร้างมิ่ง</t>
  </si>
  <si>
    <t>03921 - รพ.สต.บ้านศรีแก้ว หมู่ที่ 01 ตำบลศรีแก้ว</t>
  </si>
  <si>
    <t>03922 - รพ.สต.บ้านโคกใหญ่ หมู่ที่ 02 ตำบลศรีแก้ว</t>
  </si>
  <si>
    <t>13885 - รพ.สต.บ้านโคกวิไล หมู่ที่ 12 ตำบลสามัคคี</t>
  </si>
  <si>
    <t>11921 - รพ.นายแพทย์หาญ</t>
  </si>
  <si>
    <t>CUP เมืองยโสธร</t>
  </si>
  <si>
    <t>CUP ทรายมูล</t>
  </si>
  <si>
    <t>CUP กุดชุม</t>
  </si>
  <si>
    <t>CUP คำเขื่อนแก้ว</t>
  </si>
  <si>
    <t>CUP ป่าติ้ว</t>
  </si>
  <si>
    <t>CUP มหาชนะชัย</t>
  </si>
  <si>
    <t>CUP ค้อวัง</t>
  </si>
  <si>
    <t>CUP ไทยเจริญ</t>
  </si>
  <si>
    <t>CUP เลิงนกทา</t>
  </si>
  <si>
    <t>รพ.เอกชน</t>
  </si>
  <si>
    <t>สังกัด</t>
  </si>
  <si>
    <t>อบจ.</t>
  </si>
  <si>
    <t>สสจ.</t>
  </si>
  <si>
    <t>รวม</t>
  </si>
  <si>
    <t>จำนวนประชากรสิทธิUC</t>
  </si>
  <si>
    <t xml:space="preserve">รวมทั้งจังหวัด </t>
  </si>
  <si>
    <t xml:space="preserve">1. หน่วยบริการในสังกัด = </t>
  </si>
  <si>
    <t>สังกัดอื่น</t>
  </si>
  <si>
    <t>2. สังกัด อบจ. = 48 แห่ง</t>
  </si>
  <si>
    <t>3.หน่วยบริการปฐมภูมินอกสังกัด = 3 แห่ง</t>
  </si>
  <si>
    <t xml:space="preserve">1. หน่วยบริการในสังกัด สสจ. = 77 แห่ง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</si>
</sst>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0"/>
      <color indexed="8"/>
      <name val="Tahoma"/>
      <charset val="22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Tahoma"/>
      <family val="2"/>
      <charset val="222"/>
      <scheme val="minor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7030A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/>
      <right style="medium">
        <color rgb="FFDDDDDD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3" xfId="0" applyFont="1" applyFill="1" applyBorder="1"/>
    <xf numFmtId="0" fontId="3" fillId="2" borderId="4" xfId="0" applyFont="1" applyFill="1" applyBorder="1"/>
    <xf numFmtId="3" fontId="3" fillId="2" borderId="4" xfId="0" applyNumberFormat="1" applyFont="1" applyFill="1" applyBorder="1" applyAlignment="1">
      <alignment horizontal="right"/>
    </xf>
    <xf numFmtId="0" fontId="3" fillId="3" borderId="1" xfId="0" applyFont="1" applyFill="1" applyBorder="1"/>
    <xf numFmtId="0" fontId="3" fillId="3" borderId="2" xfId="0" applyFont="1" applyFill="1" applyBorder="1"/>
    <xf numFmtId="3" fontId="3" fillId="3" borderId="2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2" xfId="0" applyFont="1" applyFill="1" applyBorder="1"/>
    <xf numFmtId="3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0" fontId="5" fillId="2" borderId="4" xfId="0" applyFont="1" applyFill="1" applyBorder="1"/>
    <xf numFmtId="0" fontId="6" fillId="3" borderId="4" xfId="0" applyFont="1" applyFill="1" applyBorder="1"/>
    <xf numFmtId="0" fontId="7" fillId="3" borderId="0" xfId="0" applyFont="1" applyFill="1"/>
    <xf numFmtId="0" fontId="3" fillId="2" borderId="0" xfId="0" applyFont="1" applyFill="1"/>
    <xf numFmtId="3" fontId="0" fillId="0" borderId="0" xfId="0" applyNumberFormat="1"/>
    <xf numFmtId="0" fontId="5" fillId="2" borderId="0" xfId="0" applyFont="1" applyFill="1"/>
    <xf numFmtId="0" fontId="4" fillId="0" borderId="0" xfId="0" applyFont="1"/>
    <xf numFmtId="0" fontId="5" fillId="4" borderId="0" xfId="0" applyFont="1" applyFill="1"/>
    <xf numFmtId="0" fontId="4" fillId="4" borderId="0" xfId="0" applyFont="1" applyFill="1"/>
  </cellXfs>
  <cellStyles count="2">
    <cellStyle name="Normal_Sheet2" xfId="1" xr:uid="{00000000-0005-0000-0000-000002000000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3"/>
  <sheetViews>
    <sheetView tabSelected="1" topLeftCell="A145" workbookViewId="0">
      <selection activeCell="H155" sqref="H155"/>
    </sheetView>
  </sheetViews>
  <sheetFormatPr defaultRowHeight="14" x14ac:dyDescent="0.3"/>
  <cols>
    <col min="1" max="1" width="16" bestFit="1" customWidth="1"/>
    <col min="3" max="3" width="21.75" bestFit="1" customWidth="1"/>
    <col min="4" max="4" width="62.58203125" bestFit="1" customWidth="1"/>
    <col min="5" max="5" width="7.25" bestFit="1" customWidth="1"/>
  </cols>
  <sheetData>
    <row r="1" spans="1:5" x14ac:dyDescent="0.3">
      <c r="A1" s="1" t="s">
        <v>0</v>
      </c>
      <c r="B1" s="2" t="s">
        <v>1</v>
      </c>
      <c r="C1" s="2" t="s">
        <v>2</v>
      </c>
      <c r="D1" s="2" t="s">
        <v>3</v>
      </c>
      <c r="E1" s="4" t="s">
        <v>144</v>
      </c>
    </row>
    <row r="2" spans="1:5" x14ac:dyDescent="0.3">
      <c r="A2" s="3"/>
      <c r="B2" s="4"/>
      <c r="C2" s="4" t="s">
        <v>134</v>
      </c>
      <c r="D2" s="4"/>
    </row>
    <row r="3" spans="1:5" ht="14.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16" t="s">
        <v>145</v>
      </c>
    </row>
    <row r="4" spans="1:5" ht="14.5" thickBot="1" x14ac:dyDescent="0.35">
      <c r="A4" s="8" t="s">
        <v>4</v>
      </c>
      <c r="B4" s="9" t="s">
        <v>5</v>
      </c>
      <c r="C4" s="9" t="s">
        <v>6</v>
      </c>
      <c r="D4" s="9" t="s">
        <v>8</v>
      </c>
      <c r="E4" s="17" t="s">
        <v>146</v>
      </c>
    </row>
    <row r="5" spans="1:5" ht="14.5" thickBot="1" x14ac:dyDescent="0.35">
      <c r="A5" s="11" t="s">
        <v>4</v>
      </c>
      <c r="B5" s="12" t="s">
        <v>5</v>
      </c>
      <c r="C5" s="12" t="s">
        <v>6</v>
      </c>
      <c r="D5" s="12" t="s">
        <v>9</v>
      </c>
      <c r="E5" s="16" t="s">
        <v>145</v>
      </c>
    </row>
    <row r="6" spans="1:5" ht="14.5" thickBot="1" x14ac:dyDescent="0.35">
      <c r="A6" s="8" t="s">
        <v>4</v>
      </c>
      <c r="B6" s="9" t="s">
        <v>5</v>
      </c>
      <c r="C6" s="9" t="s">
        <v>6</v>
      </c>
      <c r="D6" s="9" t="s">
        <v>10</v>
      </c>
      <c r="E6" s="17" t="s">
        <v>146</v>
      </c>
    </row>
    <row r="7" spans="1:5" ht="14.5" thickBot="1" x14ac:dyDescent="0.35">
      <c r="A7" s="11" t="s">
        <v>4</v>
      </c>
      <c r="B7" s="12" t="s">
        <v>5</v>
      </c>
      <c r="C7" s="12" t="s">
        <v>6</v>
      </c>
      <c r="D7" s="12" t="s">
        <v>11</v>
      </c>
      <c r="E7" s="16" t="s">
        <v>145</v>
      </c>
    </row>
    <row r="8" spans="1:5" ht="14.5" thickBot="1" x14ac:dyDescent="0.35">
      <c r="A8" s="8" t="s">
        <v>4</v>
      </c>
      <c r="B8" s="9" t="s">
        <v>5</v>
      </c>
      <c r="C8" s="9" t="s">
        <v>6</v>
      </c>
      <c r="D8" s="9" t="s">
        <v>12</v>
      </c>
      <c r="E8" s="16" t="s">
        <v>145</v>
      </c>
    </row>
    <row r="9" spans="1:5" ht="14.5" thickBot="1" x14ac:dyDescent="0.35">
      <c r="A9" s="11" t="s">
        <v>4</v>
      </c>
      <c r="B9" s="12" t="s">
        <v>5</v>
      </c>
      <c r="C9" s="12" t="s">
        <v>6</v>
      </c>
      <c r="D9" s="12" t="s">
        <v>13</v>
      </c>
      <c r="E9" s="16" t="s">
        <v>145</v>
      </c>
    </row>
    <row r="10" spans="1:5" ht="14.5" thickBot="1" x14ac:dyDescent="0.35">
      <c r="A10" s="8" t="s">
        <v>4</v>
      </c>
      <c r="B10" s="9" t="s">
        <v>5</v>
      </c>
      <c r="C10" s="9" t="s">
        <v>6</v>
      </c>
      <c r="D10" s="9" t="s">
        <v>14</v>
      </c>
      <c r="E10" s="17" t="s">
        <v>146</v>
      </c>
    </row>
    <row r="11" spans="1:5" ht="14.5" thickBot="1" x14ac:dyDescent="0.35">
      <c r="A11" s="11" t="s">
        <v>4</v>
      </c>
      <c r="B11" s="12" t="s">
        <v>5</v>
      </c>
      <c r="C11" s="12" t="s">
        <v>6</v>
      </c>
      <c r="D11" s="12" t="s">
        <v>15</v>
      </c>
      <c r="E11" s="16" t="s">
        <v>145</v>
      </c>
    </row>
    <row r="12" spans="1:5" ht="14.5" thickBot="1" x14ac:dyDescent="0.35">
      <c r="A12" s="8" t="s">
        <v>4</v>
      </c>
      <c r="B12" s="9" t="s">
        <v>5</v>
      </c>
      <c r="C12" s="9" t="s">
        <v>6</v>
      </c>
      <c r="D12" s="9" t="s">
        <v>16</v>
      </c>
      <c r="E12" s="16" t="s">
        <v>145</v>
      </c>
    </row>
    <row r="13" spans="1:5" ht="14.5" thickBot="1" x14ac:dyDescent="0.35">
      <c r="A13" s="11" t="s">
        <v>4</v>
      </c>
      <c r="B13" s="12" t="s">
        <v>5</v>
      </c>
      <c r="C13" s="12" t="s">
        <v>6</v>
      </c>
      <c r="D13" s="12" t="s">
        <v>17</v>
      </c>
      <c r="E13" s="16" t="s">
        <v>145</v>
      </c>
    </row>
    <row r="14" spans="1:5" ht="14.5" thickBot="1" x14ac:dyDescent="0.35">
      <c r="A14" s="8" t="s">
        <v>4</v>
      </c>
      <c r="B14" s="9" t="s">
        <v>5</v>
      </c>
      <c r="C14" s="9" t="s">
        <v>6</v>
      </c>
      <c r="D14" s="9" t="s">
        <v>18</v>
      </c>
      <c r="E14" s="16" t="s">
        <v>145</v>
      </c>
    </row>
    <row r="15" spans="1:5" ht="14.5" thickBot="1" x14ac:dyDescent="0.35">
      <c r="A15" s="11" t="s">
        <v>4</v>
      </c>
      <c r="B15" s="12" t="s">
        <v>5</v>
      </c>
      <c r="C15" s="12" t="s">
        <v>6</v>
      </c>
      <c r="D15" s="12" t="s">
        <v>19</v>
      </c>
      <c r="E15" s="16" t="s">
        <v>145</v>
      </c>
    </row>
    <row r="16" spans="1:5" ht="14.5" thickBot="1" x14ac:dyDescent="0.35">
      <c r="A16" s="8" t="s">
        <v>4</v>
      </c>
      <c r="B16" s="9" t="s">
        <v>5</v>
      </c>
      <c r="C16" s="9" t="s">
        <v>6</v>
      </c>
      <c r="D16" s="9" t="s">
        <v>20</v>
      </c>
      <c r="E16" s="16" t="s">
        <v>145</v>
      </c>
    </row>
    <row r="17" spans="1:5" ht="14.5" thickBot="1" x14ac:dyDescent="0.35">
      <c r="A17" s="11" t="s">
        <v>4</v>
      </c>
      <c r="B17" s="12" t="s">
        <v>5</v>
      </c>
      <c r="C17" s="12" t="s">
        <v>6</v>
      </c>
      <c r="D17" s="12" t="s">
        <v>21</v>
      </c>
      <c r="E17" s="16" t="s">
        <v>145</v>
      </c>
    </row>
    <row r="18" spans="1:5" ht="14.5" thickBot="1" x14ac:dyDescent="0.35">
      <c r="A18" s="8" t="s">
        <v>4</v>
      </c>
      <c r="B18" s="9" t="s">
        <v>5</v>
      </c>
      <c r="C18" s="9" t="s">
        <v>6</v>
      </c>
      <c r="D18" s="9" t="s">
        <v>22</v>
      </c>
      <c r="E18" s="16" t="s">
        <v>145</v>
      </c>
    </row>
    <row r="19" spans="1:5" ht="14.5" thickBot="1" x14ac:dyDescent="0.35">
      <c r="A19" s="11" t="s">
        <v>4</v>
      </c>
      <c r="B19" s="12" t="s">
        <v>5</v>
      </c>
      <c r="C19" s="12" t="s">
        <v>6</v>
      </c>
      <c r="D19" s="12" t="s">
        <v>23</v>
      </c>
      <c r="E19" s="16" t="s">
        <v>145</v>
      </c>
    </row>
    <row r="20" spans="1:5" ht="14.5" thickBot="1" x14ac:dyDescent="0.35">
      <c r="A20" s="8" t="s">
        <v>4</v>
      </c>
      <c r="B20" s="9" t="s">
        <v>5</v>
      </c>
      <c r="C20" s="9" t="s">
        <v>6</v>
      </c>
      <c r="D20" s="9" t="s">
        <v>24</v>
      </c>
      <c r="E20" s="16" t="s">
        <v>145</v>
      </c>
    </row>
    <row r="21" spans="1:5" ht="14.5" thickBot="1" x14ac:dyDescent="0.35">
      <c r="A21" s="11" t="s">
        <v>4</v>
      </c>
      <c r="B21" s="12" t="s">
        <v>5</v>
      </c>
      <c r="C21" s="12" t="s">
        <v>6</v>
      </c>
      <c r="D21" s="12" t="s">
        <v>25</v>
      </c>
      <c r="E21" s="17" t="s">
        <v>146</v>
      </c>
    </row>
    <row r="22" spans="1:5" ht="14.5" thickBot="1" x14ac:dyDescent="0.35">
      <c r="A22" s="8" t="s">
        <v>4</v>
      </c>
      <c r="B22" s="9" t="s">
        <v>5</v>
      </c>
      <c r="C22" s="9" t="s">
        <v>6</v>
      </c>
      <c r="D22" s="9" t="s">
        <v>26</v>
      </c>
      <c r="E22" s="16" t="s">
        <v>145</v>
      </c>
    </row>
    <row r="23" spans="1:5" ht="14.5" thickBot="1" x14ac:dyDescent="0.35">
      <c r="A23" s="11" t="s">
        <v>4</v>
      </c>
      <c r="B23" s="12" t="s">
        <v>5</v>
      </c>
      <c r="C23" s="12" t="s">
        <v>6</v>
      </c>
      <c r="D23" s="12" t="s">
        <v>27</v>
      </c>
      <c r="E23" s="16" t="s">
        <v>145</v>
      </c>
    </row>
    <row r="24" spans="1:5" ht="14.5" thickBot="1" x14ac:dyDescent="0.35">
      <c r="A24" s="8" t="s">
        <v>4</v>
      </c>
      <c r="B24" s="9" t="s">
        <v>5</v>
      </c>
      <c r="C24" s="9" t="s">
        <v>6</v>
      </c>
      <c r="D24" s="9" t="s">
        <v>6</v>
      </c>
      <c r="E24" s="17" t="s">
        <v>146</v>
      </c>
    </row>
    <row r="25" spans="1:5" ht="14.5" thickBot="1" x14ac:dyDescent="0.35">
      <c r="A25" s="11" t="s">
        <v>4</v>
      </c>
      <c r="B25" s="12" t="s">
        <v>5</v>
      </c>
      <c r="C25" s="12" t="s">
        <v>6</v>
      </c>
      <c r="D25" s="12" t="s">
        <v>28</v>
      </c>
      <c r="E25" s="17" t="s">
        <v>146</v>
      </c>
    </row>
    <row r="26" spans="1:5" ht="14.5" thickBot="1" x14ac:dyDescent="0.35">
      <c r="A26" s="8" t="s">
        <v>4</v>
      </c>
      <c r="B26" s="9" t="s">
        <v>5</v>
      </c>
      <c r="C26" s="9" t="s">
        <v>6</v>
      </c>
      <c r="D26" s="9" t="s">
        <v>29</v>
      </c>
      <c r="E26" s="17" t="s">
        <v>146</v>
      </c>
    </row>
    <row r="27" spans="1:5" ht="14.5" thickBot="1" x14ac:dyDescent="0.35">
      <c r="A27" s="11" t="s">
        <v>4</v>
      </c>
      <c r="B27" s="12" t="s">
        <v>5</v>
      </c>
      <c r="C27" s="12" t="s">
        <v>6</v>
      </c>
      <c r="D27" s="12" t="s">
        <v>30</v>
      </c>
      <c r="E27" s="18" t="s">
        <v>151</v>
      </c>
    </row>
    <row r="28" spans="1:5" ht="14.5" thickBot="1" x14ac:dyDescent="0.35">
      <c r="A28" s="8" t="s">
        <v>4</v>
      </c>
      <c r="B28" s="9" t="s">
        <v>5</v>
      </c>
      <c r="C28" s="9" t="s">
        <v>6</v>
      </c>
      <c r="D28" s="9" t="s">
        <v>31</v>
      </c>
      <c r="E28" s="18" t="s">
        <v>151</v>
      </c>
    </row>
    <row r="29" spans="1:5" ht="14.5" thickBot="1" x14ac:dyDescent="0.35">
      <c r="A29" s="8"/>
      <c r="B29" s="9"/>
      <c r="C29" s="9"/>
      <c r="D29" s="9" t="s">
        <v>147</v>
      </c>
    </row>
    <row r="30" spans="1:5" ht="14.5" thickBot="1" x14ac:dyDescent="0.35">
      <c r="A30" s="8"/>
      <c r="B30" s="9"/>
      <c r="C30" s="9" t="s">
        <v>135</v>
      </c>
      <c r="D30" s="9"/>
    </row>
    <row r="31" spans="1:5" ht="14.5" thickBot="1" x14ac:dyDescent="0.35">
      <c r="A31" s="11" t="s">
        <v>4</v>
      </c>
      <c r="B31" s="12" t="s">
        <v>5</v>
      </c>
      <c r="C31" s="12" t="s">
        <v>32</v>
      </c>
      <c r="D31" s="12" t="s">
        <v>33</v>
      </c>
      <c r="E31" s="17" t="s">
        <v>146</v>
      </c>
    </row>
    <row r="32" spans="1:5" ht="14.5" thickBot="1" x14ac:dyDescent="0.35">
      <c r="A32" s="8" t="s">
        <v>4</v>
      </c>
      <c r="B32" s="9" t="s">
        <v>5</v>
      </c>
      <c r="C32" s="9" t="s">
        <v>32</v>
      </c>
      <c r="D32" s="9" t="s">
        <v>34</v>
      </c>
      <c r="E32" s="17" t="s">
        <v>146</v>
      </c>
    </row>
    <row r="33" spans="1:5" ht="14.5" thickBot="1" x14ac:dyDescent="0.35">
      <c r="A33" s="11" t="s">
        <v>4</v>
      </c>
      <c r="B33" s="12" t="s">
        <v>5</v>
      </c>
      <c r="C33" s="12" t="s">
        <v>32</v>
      </c>
      <c r="D33" s="12" t="s">
        <v>35</v>
      </c>
      <c r="E33" s="16" t="s">
        <v>145</v>
      </c>
    </row>
    <row r="34" spans="1:5" ht="14.5" thickBot="1" x14ac:dyDescent="0.35">
      <c r="A34" s="8" t="s">
        <v>4</v>
      </c>
      <c r="B34" s="9" t="s">
        <v>5</v>
      </c>
      <c r="C34" s="9" t="s">
        <v>32</v>
      </c>
      <c r="D34" s="9" t="s">
        <v>36</v>
      </c>
      <c r="E34" s="17" t="s">
        <v>146</v>
      </c>
    </row>
    <row r="35" spans="1:5" ht="14.5" thickBot="1" x14ac:dyDescent="0.35">
      <c r="A35" s="11" t="s">
        <v>4</v>
      </c>
      <c r="B35" s="12" t="s">
        <v>5</v>
      </c>
      <c r="C35" s="12" t="s">
        <v>32</v>
      </c>
      <c r="D35" s="12" t="s">
        <v>37</v>
      </c>
      <c r="E35" s="16" t="s">
        <v>145</v>
      </c>
    </row>
    <row r="36" spans="1:5" ht="14.5" thickBot="1" x14ac:dyDescent="0.35">
      <c r="A36" s="8" t="s">
        <v>4</v>
      </c>
      <c r="B36" s="9" t="s">
        <v>5</v>
      </c>
      <c r="C36" s="9" t="s">
        <v>32</v>
      </c>
      <c r="D36" s="9" t="s">
        <v>38</v>
      </c>
      <c r="E36" s="16" t="s">
        <v>145</v>
      </c>
    </row>
    <row r="37" spans="1:5" ht="14.5" thickBot="1" x14ac:dyDescent="0.35">
      <c r="A37" s="11" t="s">
        <v>4</v>
      </c>
      <c r="B37" s="12" t="s">
        <v>5</v>
      </c>
      <c r="C37" s="12" t="s">
        <v>32</v>
      </c>
      <c r="D37" s="12" t="s">
        <v>39</v>
      </c>
      <c r="E37" s="17" t="s">
        <v>146</v>
      </c>
    </row>
    <row r="38" spans="1:5" ht="14.5" thickBot="1" x14ac:dyDescent="0.35">
      <c r="A38" s="8" t="s">
        <v>4</v>
      </c>
      <c r="B38" s="9" t="s">
        <v>5</v>
      </c>
      <c r="C38" s="9" t="s">
        <v>32</v>
      </c>
      <c r="D38" s="9" t="s">
        <v>40</v>
      </c>
      <c r="E38" s="17" t="s">
        <v>146</v>
      </c>
    </row>
    <row r="39" spans="1:5" ht="14.5" thickBot="1" x14ac:dyDescent="0.35">
      <c r="A39" s="11" t="s">
        <v>4</v>
      </c>
      <c r="B39" s="12" t="s">
        <v>5</v>
      </c>
      <c r="C39" s="12" t="s">
        <v>32</v>
      </c>
      <c r="D39" s="12" t="s">
        <v>32</v>
      </c>
      <c r="E39" s="17" t="s">
        <v>146</v>
      </c>
    </row>
    <row r="40" spans="1:5" ht="14.5" thickBot="1" x14ac:dyDescent="0.35">
      <c r="A40" s="8" t="s">
        <v>4</v>
      </c>
      <c r="B40" s="9" t="s">
        <v>5</v>
      </c>
      <c r="C40" s="9" t="s">
        <v>32</v>
      </c>
      <c r="D40" s="9" t="s">
        <v>41</v>
      </c>
      <c r="E40" s="17" t="s">
        <v>146</v>
      </c>
    </row>
    <row r="41" spans="1:5" ht="14.5" thickBot="1" x14ac:dyDescent="0.35">
      <c r="A41" s="11" t="s">
        <v>4</v>
      </c>
      <c r="B41" s="12" t="s">
        <v>5</v>
      </c>
      <c r="C41" s="12" t="s">
        <v>32</v>
      </c>
      <c r="D41" s="12" t="s">
        <v>42</v>
      </c>
      <c r="E41" s="17" t="s">
        <v>146</v>
      </c>
    </row>
    <row r="42" spans="1:5" ht="14.5" thickBot="1" x14ac:dyDescent="0.35">
      <c r="A42" s="11"/>
      <c r="B42" s="12"/>
      <c r="C42" s="12"/>
      <c r="D42" s="12" t="s">
        <v>147</v>
      </c>
    </row>
    <row r="43" spans="1:5" ht="14.5" thickBot="1" x14ac:dyDescent="0.35">
      <c r="A43" s="11"/>
      <c r="B43" s="12"/>
      <c r="C43" s="12" t="s">
        <v>136</v>
      </c>
      <c r="D43" s="12"/>
    </row>
    <row r="44" spans="1:5" ht="14.5" thickBot="1" x14ac:dyDescent="0.35">
      <c r="A44" s="8" t="s">
        <v>4</v>
      </c>
      <c r="B44" s="9" t="s">
        <v>5</v>
      </c>
      <c r="C44" s="9" t="s">
        <v>43</v>
      </c>
      <c r="D44" s="9" t="s">
        <v>44</v>
      </c>
      <c r="E44" s="16" t="s">
        <v>145</v>
      </c>
    </row>
    <row r="45" spans="1:5" ht="14.5" thickBot="1" x14ac:dyDescent="0.35">
      <c r="A45" s="11" t="s">
        <v>4</v>
      </c>
      <c r="B45" s="12" t="s">
        <v>5</v>
      </c>
      <c r="C45" s="12" t="s">
        <v>43</v>
      </c>
      <c r="D45" s="12" t="s">
        <v>45</v>
      </c>
      <c r="E45" s="16" t="s">
        <v>145</v>
      </c>
    </row>
    <row r="46" spans="1:5" ht="14.5" thickBot="1" x14ac:dyDescent="0.35">
      <c r="A46" s="8" t="s">
        <v>4</v>
      </c>
      <c r="B46" s="9" t="s">
        <v>5</v>
      </c>
      <c r="C46" s="9" t="s">
        <v>43</v>
      </c>
      <c r="D46" s="9" t="s">
        <v>46</v>
      </c>
      <c r="E46" s="16" t="s">
        <v>145</v>
      </c>
    </row>
    <row r="47" spans="1:5" ht="14.5" thickBot="1" x14ac:dyDescent="0.35">
      <c r="A47" s="11" t="s">
        <v>4</v>
      </c>
      <c r="B47" s="12" t="s">
        <v>5</v>
      </c>
      <c r="C47" s="12" t="s">
        <v>43</v>
      </c>
      <c r="D47" s="12" t="s">
        <v>47</v>
      </c>
      <c r="E47" s="16" t="s">
        <v>145</v>
      </c>
    </row>
    <row r="48" spans="1:5" ht="14.5" thickBot="1" x14ac:dyDescent="0.35">
      <c r="A48" s="8" t="s">
        <v>4</v>
      </c>
      <c r="B48" s="9" t="s">
        <v>5</v>
      </c>
      <c r="C48" s="9" t="s">
        <v>43</v>
      </c>
      <c r="D48" s="9" t="s">
        <v>48</v>
      </c>
      <c r="E48" s="16" t="s">
        <v>145</v>
      </c>
    </row>
    <row r="49" spans="1:5" ht="14.5" thickBot="1" x14ac:dyDescent="0.35">
      <c r="A49" s="11" t="s">
        <v>4</v>
      </c>
      <c r="B49" s="12" t="s">
        <v>5</v>
      </c>
      <c r="C49" s="12" t="s">
        <v>43</v>
      </c>
      <c r="D49" s="12" t="s">
        <v>49</v>
      </c>
      <c r="E49" s="16" t="s">
        <v>145</v>
      </c>
    </row>
    <row r="50" spans="1:5" ht="14.5" thickBot="1" x14ac:dyDescent="0.35">
      <c r="A50" s="8" t="s">
        <v>4</v>
      </c>
      <c r="B50" s="9" t="s">
        <v>5</v>
      </c>
      <c r="C50" s="9" t="s">
        <v>43</v>
      </c>
      <c r="D50" s="9" t="s">
        <v>50</v>
      </c>
      <c r="E50" s="16" t="s">
        <v>145</v>
      </c>
    </row>
    <row r="51" spans="1:5" ht="14.5" thickBot="1" x14ac:dyDescent="0.35">
      <c r="A51" s="11" t="s">
        <v>4</v>
      </c>
      <c r="B51" s="12" t="s">
        <v>5</v>
      </c>
      <c r="C51" s="12" t="s">
        <v>43</v>
      </c>
      <c r="D51" s="12" t="s">
        <v>51</v>
      </c>
      <c r="E51" s="16" t="s">
        <v>145</v>
      </c>
    </row>
    <row r="52" spans="1:5" ht="14.5" thickBot="1" x14ac:dyDescent="0.35">
      <c r="A52" s="8" t="s">
        <v>4</v>
      </c>
      <c r="B52" s="9" t="s">
        <v>5</v>
      </c>
      <c r="C52" s="9" t="s">
        <v>43</v>
      </c>
      <c r="D52" s="9" t="s">
        <v>52</v>
      </c>
      <c r="E52" s="16" t="s">
        <v>145</v>
      </c>
    </row>
    <row r="53" spans="1:5" ht="14.5" thickBot="1" x14ac:dyDescent="0.35">
      <c r="A53" s="11" t="s">
        <v>4</v>
      </c>
      <c r="B53" s="12" t="s">
        <v>5</v>
      </c>
      <c r="C53" s="12" t="s">
        <v>43</v>
      </c>
      <c r="D53" s="12" t="s">
        <v>53</v>
      </c>
      <c r="E53" s="16" t="s">
        <v>145</v>
      </c>
    </row>
    <row r="54" spans="1:5" ht="14.5" thickBot="1" x14ac:dyDescent="0.35">
      <c r="A54" s="8" t="s">
        <v>4</v>
      </c>
      <c r="B54" s="9" t="s">
        <v>5</v>
      </c>
      <c r="C54" s="9" t="s">
        <v>43</v>
      </c>
      <c r="D54" s="9" t="s">
        <v>54</v>
      </c>
      <c r="E54" s="16" t="s">
        <v>145</v>
      </c>
    </row>
    <row r="55" spans="1:5" ht="14.5" thickBot="1" x14ac:dyDescent="0.35">
      <c r="A55" s="11" t="s">
        <v>4</v>
      </c>
      <c r="B55" s="12" t="s">
        <v>5</v>
      </c>
      <c r="C55" s="12" t="s">
        <v>43</v>
      </c>
      <c r="D55" s="12" t="s">
        <v>55</v>
      </c>
      <c r="E55" s="16" t="s">
        <v>145</v>
      </c>
    </row>
    <row r="56" spans="1:5" ht="14.5" thickBot="1" x14ac:dyDescent="0.35">
      <c r="A56" s="8" t="s">
        <v>4</v>
      </c>
      <c r="B56" s="9" t="s">
        <v>5</v>
      </c>
      <c r="C56" s="9" t="s">
        <v>43</v>
      </c>
      <c r="D56" s="9" t="s">
        <v>43</v>
      </c>
      <c r="E56" s="17" t="s">
        <v>146</v>
      </c>
    </row>
    <row r="57" spans="1:5" ht="14.5" thickBot="1" x14ac:dyDescent="0.35">
      <c r="A57" s="11" t="s">
        <v>4</v>
      </c>
      <c r="B57" s="12" t="s">
        <v>5</v>
      </c>
      <c r="C57" s="12" t="s">
        <v>43</v>
      </c>
      <c r="D57" s="12" t="s">
        <v>56</v>
      </c>
      <c r="E57" s="16" t="s">
        <v>145</v>
      </c>
    </row>
    <row r="58" spans="1:5" ht="14.5" thickBot="1" x14ac:dyDescent="0.35">
      <c r="A58" s="8" t="s">
        <v>4</v>
      </c>
      <c r="B58" s="9" t="s">
        <v>5</v>
      </c>
      <c r="C58" s="9" t="s">
        <v>43</v>
      </c>
      <c r="D58" s="9" t="s">
        <v>57</v>
      </c>
      <c r="E58" s="17" t="s">
        <v>146</v>
      </c>
    </row>
    <row r="59" spans="1:5" ht="14.5" thickBot="1" x14ac:dyDescent="0.35">
      <c r="A59" s="8"/>
      <c r="B59" s="9"/>
      <c r="C59" s="9"/>
      <c r="D59" s="9" t="s">
        <v>147</v>
      </c>
    </row>
    <row r="60" spans="1:5" ht="14.5" thickBot="1" x14ac:dyDescent="0.35">
      <c r="A60" s="8"/>
      <c r="B60" s="9"/>
      <c r="C60" s="9" t="s">
        <v>137</v>
      </c>
      <c r="D60" s="9"/>
    </row>
    <row r="61" spans="1:5" ht="14.5" thickBot="1" x14ac:dyDescent="0.35">
      <c r="A61" s="11" t="s">
        <v>4</v>
      </c>
      <c r="B61" s="12" t="s">
        <v>5</v>
      </c>
      <c r="C61" s="12" t="s">
        <v>58</v>
      </c>
      <c r="D61" s="12" t="s">
        <v>59</v>
      </c>
      <c r="E61" s="17" t="s">
        <v>146</v>
      </c>
    </row>
    <row r="62" spans="1:5" ht="14.5" thickBot="1" x14ac:dyDescent="0.35">
      <c r="A62" s="8" t="s">
        <v>4</v>
      </c>
      <c r="B62" s="9" t="s">
        <v>5</v>
      </c>
      <c r="C62" s="9" t="s">
        <v>58</v>
      </c>
      <c r="D62" s="9" t="s">
        <v>60</v>
      </c>
      <c r="E62" s="17" t="s">
        <v>146</v>
      </c>
    </row>
    <row r="63" spans="1:5" ht="14.5" thickBot="1" x14ac:dyDescent="0.35">
      <c r="A63" s="11" t="s">
        <v>4</v>
      </c>
      <c r="B63" s="12" t="s">
        <v>5</v>
      </c>
      <c r="C63" s="12" t="s">
        <v>58</v>
      </c>
      <c r="D63" s="12" t="s">
        <v>61</v>
      </c>
      <c r="E63" s="17" t="s">
        <v>146</v>
      </c>
    </row>
    <row r="64" spans="1:5" ht="14.5" thickBot="1" x14ac:dyDescent="0.35">
      <c r="A64" s="8" t="s">
        <v>4</v>
      </c>
      <c r="B64" s="9" t="s">
        <v>5</v>
      </c>
      <c r="C64" s="9" t="s">
        <v>58</v>
      </c>
      <c r="D64" s="9" t="s">
        <v>62</v>
      </c>
      <c r="E64" s="17" t="s">
        <v>146</v>
      </c>
    </row>
    <row r="65" spans="1:5" ht="14.5" thickBot="1" x14ac:dyDescent="0.35">
      <c r="A65" s="11" t="s">
        <v>4</v>
      </c>
      <c r="B65" s="12" t="s">
        <v>5</v>
      </c>
      <c r="C65" s="12" t="s">
        <v>58</v>
      </c>
      <c r="D65" s="12" t="s">
        <v>63</v>
      </c>
      <c r="E65" s="17" t="s">
        <v>146</v>
      </c>
    </row>
    <row r="66" spans="1:5" ht="14.5" thickBot="1" x14ac:dyDescent="0.35">
      <c r="A66" s="8" t="s">
        <v>4</v>
      </c>
      <c r="B66" s="9" t="s">
        <v>5</v>
      </c>
      <c r="C66" s="9" t="s">
        <v>58</v>
      </c>
      <c r="D66" s="9" t="s">
        <v>64</v>
      </c>
      <c r="E66" s="17" t="s">
        <v>146</v>
      </c>
    </row>
    <row r="67" spans="1:5" ht="14.5" thickBot="1" x14ac:dyDescent="0.35">
      <c r="A67" s="11" t="s">
        <v>4</v>
      </c>
      <c r="B67" s="12" t="s">
        <v>5</v>
      </c>
      <c r="C67" s="12" t="s">
        <v>58</v>
      </c>
      <c r="D67" s="12" t="s">
        <v>65</v>
      </c>
      <c r="E67" s="17" t="s">
        <v>146</v>
      </c>
    </row>
    <row r="68" spans="1:5" ht="14.5" thickBot="1" x14ac:dyDescent="0.35">
      <c r="A68" s="8" t="s">
        <v>4</v>
      </c>
      <c r="B68" s="9" t="s">
        <v>5</v>
      </c>
      <c r="C68" s="9" t="s">
        <v>58</v>
      </c>
      <c r="D68" s="9" t="s">
        <v>66</v>
      </c>
      <c r="E68" s="17" t="s">
        <v>146</v>
      </c>
    </row>
    <row r="69" spans="1:5" ht="14.5" thickBot="1" x14ac:dyDescent="0.35">
      <c r="A69" s="11" t="s">
        <v>4</v>
      </c>
      <c r="B69" s="12" t="s">
        <v>5</v>
      </c>
      <c r="C69" s="12" t="s">
        <v>58</v>
      </c>
      <c r="D69" s="12" t="s">
        <v>67</v>
      </c>
      <c r="E69" s="17" t="s">
        <v>146</v>
      </c>
    </row>
    <row r="70" spans="1:5" ht="14.5" thickBot="1" x14ac:dyDescent="0.35">
      <c r="A70" s="8" t="s">
        <v>4</v>
      </c>
      <c r="B70" s="9" t="s">
        <v>5</v>
      </c>
      <c r="C70" s="9" t="s">
        <v>58</v>
      </c>
      <c r="D70" s="9" t="s">
        <v>68</v>
      </c>
      <c r="E70" s="17" t="s">
        <v>146</v>
      </c>
    </row>
    <row r="71" spans="1:5" ht="14.5" thickBot="1" x14ac:dyDescent="0.35">
      <c r="A71" s="11" t="s">
        <v>4</v>
      </c>
      <c r="B71" s="12" t="s">
        <v>5</v>
      </c>
      <c r="C71" s="12" t="s">
        <v>58</v>
      </c>
      <c r="D71" s="12" t="s">
        <v>69</v>
      </c>
      <c r="E71" s="16" t="s">
        <v>145</v>
      </c>
    </row>
    <row r="72" spans="1:5" ht="14.5" thickBot="1" x14ac:dyDescent="0.35">
      <c r="A72" s="8" t="s">
        <v>4</v>
      </c>
      <c r="B72" s="9" t="s">
        <v>5</v>
      </c>
      <c r="C72" s="9" t="s">
        <v>58</v>
      </c>
      <c r="D72" s="9" t="s">
        <v>70</v>
      </c>
      <c r="E72" s="17" t="s">
        <v>146</v>
      </c>
    </row>
    <row r="73" spans="1:5" ht="14.5" thickBot="1" x14ac:dyDescent="0.35">
      <c r="A73" s="11" t="s">
        <v>4</v>
      </c>
      <c r="B73" s="12" t="s">
        <v>5</v>
      </c>
      <c r="C73" s="12" t="s">
        <v>58</v>
      </c>
      <c r="D73" s="12" t="s">
        <v>71</v>
      </c>
      <c r="E73" s="17" t="s">
        <v>146</v>
      </c>
    </row>
    <row r="74" spans="1:5" ht="14.5" thickBot="1" x14ac:dyDescent="0.35">
      <c r="A74" s="8" t="s">
        <v>4</v>
      </c>
      <c r="B74" s="9" t="s">
        <v>5</v>
      </c>
      <c r="C74" s="9" t="s">
        <v>58</v>
      </c>
      <c r="D74" s="9" t="s">
        <v>72</v>
      </c>
      <c r="E74" s="17" t="s">
        <v>146</v>
      </c>
    </row>
    <row r="75" spans="1:5" ht="14.5" thickBot="1" x14ac:dyDescent="0.35">
      <c r="A75" s="11" t="s">
        <v>4</v>
      </c>
      <c r="B75" s="12" t="s">
        <v>5</v>
      </c>
      <c r="C75" s="12" t="s">
        <v>58</v>
      </c>
      <c r="D75" s="12" t="s">
        <v>73</v>
      </c>
      <c r="E75" s="17" t="s">
        <v>146</v>
      </c>
    </row>
    <row r="76" spans="1:5" ht="14.5" thickBot="1" x14ac:dyDescent="0.35">
      <c r="A76" s="8" t="s">
        <v>4</v>
      </c>
      <c r="B76" s="9" t="s">
        <v>5</v>
      </c>
      <c r="C76" s="9" t="s">
        <v>58</v>
      </c>
      <c r="D76" s="9" t="s">
        <v>58</v>
      </c>
      <c r="E76" s="17" t="s">
        <v>146</v>
      </c>
    </row>
    <row r="77" spans="1:5" ht="14.5" thickBot="1" x14ac:dyDescent="0.35">
      <c r="A77" s="11" t="s">
        <v>4</v>
      </c>
      <c r="B77" s="12" t="s">
        <v>5</v>
      </c>
      <c r="C77" s="12" t="s">
        <v>58</v>
      </c>
      <c r="D77" s="12" t="s">
        <v>74</v>
      </c>
      <c r="E77" s="17" t="s">
        <v>146</v>
      </c>
    </row>
    <row r="78" spans="1:5" ht="14.5" thickBot="1" x14ac:dyDescent="0.35">
      <c r="A78" s="11"/>
      <c r="B78" s="12"/>
      <c r="C78" s="12"/>
      <c r="D78" s="12" t="s">
        <v>147</v>
      </c>
    </row>
    <row r="79" spans="1:5" ht="14.5" thickBot="1" x14ac:dyDescent="0.35">
      <c r="A79" s="11"/>
      <c r="B79" s="12"/>
      <c r="C79" s="12" t="s">
        <v>138</v>
      </c>
      <c r="D79" s="12"/>
    </row>
    <row r="80" spans="1:5" ht="14.5" thickBot="1" x14ac:dyDescent="0.35">
      <c r="A80" s="8" t="s">
        <v>4</v>
      </c>
      <c r="B80" s="9" t="s">
        <v>5</v>
      </c>
      <c r="C80" s="9" t="s">
        <v>75</v>
      </c>
      <c r="D80" s="9" t="s">
        <v>76</v>
      </c>
      <c r="E80" s="16" t="s">
        <v>145</v>
      </c>
    </row>
    <row r="81" spans="1:5" ht="14.5" thickBot="1" x14ac:dyDescent="0.35">
      <c r="A81" s="11" t="s">
        <v>4</v>
      </c>
      <c r="B81" s="12" t="s">
        <v>5</v>
      </c>
      <c r="C81" s="12" t="s">
        <v>75</v>
      </c>
      <c r="D81" s="12" t="s">
        <v>77</v>
      </c>
      <c r="E81" s="17" t="s">
        <v>146</v>
      </c>
    </row>
    <row r="82" spans="1:5" ht="14.5" thickBot="1" x14ac:dyDescent="0.35">
      <c r="A82" s="8" t="s">
        <v>4</v>
      </c>
      <c r="B82" s="9" t="s">
        <v>5</v>
      </c>
      <c r="C82" s="9" t="s">
        <v>75</v>
      </c>
      <c r="D82" s="9" t="s">
        <v>78</v>
      </c>
      <c r="E82" s="17" t="s">
        <v>146</v>
      </c>
    </row>
    <row r="83" spans="1:5" ht="14.5" thickBot="1" x14ac:dyDescent="0.35">
      <c r="A83" s="11" t="s">
        <v>4</v>
      </c>
      <c r="B83" s="12" t="s">
        <v>5</v>
      </c>
      <c r="C83" s="12" t="s">
        <v>75</v>
      </c>
      <c r="D83" s="12" t="s">
        <v>79</v>
      </c>
      <c r="E83" s="17" t="s">
        <v>146</v>
      </c>
    </row>
    <row r="84" spans="1:5" ht="14.5" thickBot="1" x14ac:dyDescent="0.35">
      <c r="A84" s="8" t="s">
        <v>4</v>
      </c>
      <c r="B84" s="9" t="s">
        <v>5</v>
      </c>
      <c r="C84" s="9" t="s">
        <v>75</v>
      </c>
      <c r="D84" s="9" t="s">
        <v>80</v>
      </c>
      <c r="E84" s="17" t="s">
        <v>146</v>
      </c>
    </row>
    <row r="85" spans="1:5" ht="14.5" thickBot="1" x14ac:dyDescent="0.35">
      <c r="A85" s="11" t="s">
        <v>4</v>
      </c>
      <c r="B85" s="12" t="s">
        <v>5</v>
      </c>
      <c r="C85" s="12" t="s">
        <v>75</v>
      </c>
      <c r="D85" s="12" t="s">
        <v>81</v>
      </c>
      <c r="E85" s="17" t="s">
        <v>146</v>
      </c>
    </row>
    <row r="86" spans="1:5" ht="14.5" thickBot="1" x14ac:dyDescent="0.35">
      <c r="A86" s="8" t="s">
        <v>4</v>
      </c>
      <c r="B86" s="9" t="s">
        <v>5</v>
      </c>
      <c r="C86" s="9" t="s">
        <v>75</v>
      </c>
      <c r="D86" s="9" t="s">
        <v>82</v>
      </c>
      <c r="E86" s="17" t="s">
        <v>146</v>
      </c>
    </row>
    <row r="87" spans="1:5" ht="14.5" thickBot="1" x14ac:dyDescent="0.35">
      <c r="A87" s="11" t="s">
        <v>4</v>
      </c>
      <c r="B87" s="12" t="s">
        <v>5</v>
      </c>
      <c r="C87" s="12" t="s">
        <v>75</v>
      </c>
      <c r="D87" s="12" t="s">
        <v>75</v>
      </c>
      <c r="E87" s="17" t="s">
        <v>146</v>
      </c>
    </row>
    <row r="88" spans="1:5" ht="14.5" thickBot="1" x14ac:dyDescent="0.35">
      <c r="A88" s="11"/>
      <c r="B88" s="12"/>
      <c r="C88" s="12"/>
      <c r="D88" s="12" t="s">
        <v>147</v>
      </c>
    </row>
    <row r="89" spans="1:5" ht="14.5" thickBot="1" x14ac:dyDescent="0.35">
      <c r="A89" s="11"/>
      <c r="B89" s="12"/>
      <c r="C89" s="12" t="s">
        <v>139</v>
      </c>
      <c r="D89" s="12"/>
    </row>
    <row r="90" spans="1:5" ht="14.5" thickBot="1" x14ac:dyDescent="0.35">
      <c r="A90" s="8" t="s">
        <v>4</v>
      </c>
      <c r="B90" s="9" t="s">
        <v>5</v>
      </c>
      <c r="C90" s="9" t="s">
        <v>83</v>
      </c>
      <c r="D90" s="9" t="s">
        <v>84</v>
      </c>
      <c r="E90" s="17" t="s">
        <v>146</v>
      </c>
    </row>
    <row r="91" spans="1:5" ht="14.5" thickBot="1" x14ac:dyDescent="0.35">
      <c r="A91" s="11" t="s">
        <v>4</v>
      </c>
      <c r="B91" s="12" t="s">
        <v>5</v>
      </c>
      <c r="C91" s="12" t="s">
        <v>83</v>
      </c>
      <c r="D91" s="12" t="s">
        <v>85</v>
      </c>
      <c r="E91" s="17" t="s">
        <v>146</v>
      </c>
    </row>
    <row r="92" spans="1:5" ht="14.5" thickBot="1" x14ac:dyDescent="0.35">
      <c r="A92" s="8" t="s">
        <v>4</v>
      </c>
      <c r="B92" s="9" t="s">
        <v>5</v>
      </c>
      <c r="C92" s="9" t="s">
        <v>83</v>
      </c>
      <c r="D92" s="9" t="s">
        <v>86</v>
      </c>
      <c r="E92" s="17" t="s">
        <v>146</v>
      </c>
    </row>
    <row r="93" spans="1:5" ht="14.5" thickBot="1" x14ac:dyDescent="0.35">
      <c r="A93" s="11" t="s">
        <v>4</v>
      </c>
      <c r="B93" s="12" t="s">
        <v>5</v>
      </c>
      <c r="C93" s="12" t="s">
        <v>83</v>
      </c>
      <c r="D93" s="12" t="s">
        <v>87</v>
      </c>
      <c r="E93" s="16" t="s">
        <v>145</v>
      </c>
    </row>
    <row r="94" spans="1:5" ht="14.5" thickBot="1" x14ac:dyDescent="0.35">
      <c r="A94" s="8" t="s">
        <v>4</v>
      </c>
      <c r="B94" s="9" t="s">
        <v>5</v>
      </c>
      <c r="C94" s="9" t="s">
        <v>83</v>
      </c>
      <c r="D94" s="9" t="s">
        <v>88</v>
      </c>
      <c r="E94" s="17" t="s">
        <v>146</v>
      </c>
    </row>
    <row r="95" spans="1:5" ht="14.5" thickBot="1" x14ac:dyDescent="0.35">
      <c r="A95" s="11" t="s">
        <v>4</v>
      </c>
      <c r="B95" s="12" t="s">
        <v>5</v>
      </c>
      <c r="C95" s="12" t="s">
        <v>83</v>
      </c>
      <c r="D95" s="12" t="s">
        <v>89</v>
      </c>
      <c r="E95" s="17" t="s">
        <v>146</v>
      </c>
    </row>
    <row r="96" spans="1:5" ht="14.5" thickBot="1" x14ac:dyDescent="0.35">
      <c r="A96" s="8" t="s">
        <v>4</v>
      </c>
      <c r="B96" s="9" t="s">
        <v>5</v>
      </c>
      <c r="C96" s="9" t="s">
        <v>83</v>
      </c>
      <c r="D96" s="9" t="s">
        <v>90</v>
      </c>
      <c r="E96" s="17" t="s">
        <v>146</v>
      </c>
    </row>
    <row r="97" spans="1:5" ht="14.5" thickBot="1" x14ac:dyDescent="0.35">
      <c r="A97" s="11" t="s">
        <v>4</v>
      </c>
      <c r="B97" s="12" t="s">
        <v>5</v>
      </c>
      <c r="C97" s="12" t="s">
        <v>83</v>
      </c>
      <c r="D97" s="12" t="s">
        <v>91</v>
      </c>
      <c r="E97" s="16" t="s">
        <v>145</v>
      </c>
    </row>
    <row r="98" spans="1:5" ht="14.5" thickBot="1" x14ac:dyDescent="0.35">
      <c r="A98" s="8" t="s">
        <v>4</v>
      </c>
      <c r="B98" s="9" t="s">
        <v>5</v>
      </c>
      <c r="C98" s="9" t="s">
        <v>83</v>
      </c>
      <c r="D98" s="9" t="s">
        <v>92</v>
      </c>
      <c r="E98" s="16" t="s">
        <v>145</v>
      </c>
    </row>
    <row r="99" spans="1:5" ht="14.5" thickBot="1" x14ac:dyDescent="0.35">
      <c r="A99" s="11" t="s">
        <v>4</v>
      </c>
      <c r="B99" s="12" t="s">
        <v>5</v>
      </c>
      <c r="C99" s="12" t="s">
        <v>83</v>
      </c>
      <c r="D99" s="12" t="s">
        <v>93</v>
      </c>
      <c r="E99" s="17" t="s">
        <v>146</v>
      </c>
    </row>
    <row r="100" spans="1:5" ht="14.5" thickBot="1" x14ac:dyDescent="0.35">
      <c r="A100" s="8" t="s">
        <v>4</v>
      </c>
      <c r="B100" s="9" t="s">
        <v>5</v>
      </c>
      <c r="C100" s="9" t="s">
        <v>83</v>
      </c>
      <c r="D100" s="9" t="s">
        <v>94</v>
      </c>
      <c r="E100" s="17" t="s">
        <v>146</v>
      </c>
    </row>
    <row r="101" spans="1:5" ht="14.5" thickBot="1" x14ac:dyDescent="0.35">
      <c r="A101" s="11" t="s">
        <v>4</v>
      </c>
      <c r="B101" s="12" t="s">
        <v>5</v>
      </c>
      <c r="C101" s="12" t="s">
        <v>83</v>
      </c>
      <c r="D101" s="12" t="s">
        <v>95</v>
      </c>
      <c r="E101" s="17" t="s">
        <v>146</v>
      </c>
    </row>
    <row r="102" spans="1:5" ht="14.5" thickBot="1" x14ac:dyDescent="0.35">
      <c r="A102" s="8" t="s">
        <v>4</v>
      </c>
      <c r="B102" s="9" t="s">
        <v>5</v>
      </c>
      <c r="C102" s="9" t="s">
        <v>83</v>
      </c>
      <c r="D102" s="9" t="s">
        <v>96</v>
      </c>
      <c r="E102" s="17" t="s">
        <v>146</v>
      </c>
    </row>
    <row r="103" spans="1:5" ht="14.5" thickBot="1" x14ac:dyDescent="0.35">
      <c r="A103" s="11" t="s">
        <v>4</v>
      </c>
      <c r="B103" s="12" t="s">
        <v>5</v>
      </c>
      <c r="C103" s="12" t="s">
        <v>83</v>
      </c>
      <c r="D103" s="12" t="s">
        <v>97</v>
      </c>
      <c r="E103" s="16" t="s">
        <v>145</v>
      </c>
    </row>
    <row r="104" spans="1:5" ht="14.5" thickBot="1" x14ac:dyDescent="0.35">
      <c r="A104" s="8" t="s">
        <v>4</v>
      </c>
      <c r="B104" s="9" t="s">
        <v>5</v>
      </c>
      <c r="C104" s="9" t="s">
        <v>83</v>
      </c>
      <c r="D104" s="9" t="s">
        <v>98</v>
      </c>
      <c r="E104" s="17" t="s">
        <v>146</v>
      </c>
    </row>
    <row r="105" spans="1:5" ht="14.5" thickBot="1" x14ac:dyDescent="0.35">
      <c r="A105" s="11" t="s">
        <v>4</v>
      </c>
      <c r="B105" s="12" t="s">
        <v>5</v>
      </c>
      <c r="C105" s="12" t="s">
        <v>83</v>
      </c>
      <c r="D105" s="12" t="s">
        <v>83</v>
      </c>
      <c r="E105" s="17" t="s">
        <v>146</v>
      </c>
    </row>
    <row r="106" spans="1:5" ht="14.5" thickBot="1" x14ac:dyDescent="0.35">
      <c r="A106" s="8" t="s">
        <v>4</v>
      </c>
      <c r="B106" s="9" t="s">
        <v>5</v>
      </c>
      <c r="C106" s="9" t="s">
        <v>83</v>
      </c>
      <c r="D106" s="9" t="s">
        <v>99</v>
      </c>
      <c r="E106" s="17" t="s">
        <v>146</v>
      </c>
    </row>
    <row r="107" spans="1:5" ht="14.5" thickBot="1" x14ac:dyDescent="0.35">
      <c r="A107" s="8"/>
      <c r="B107" s="9"/>
      <c r="C107" s="9"/>
      <c r="D107" s="9" t="s">
        <v>147</v>
      </c>
    </row>
    <row r="108" spans="1:5" ht="14.5" thickBot="1" x14ac:dyDescent="0.35">
      <c r="A108" s="8"/>
      <c r="B108" s="9"/>
      <c r="C108" s="9" t="s">
        <v>140</v>
      </c>
      <c r="D108" s="9"/>
    </row>
    <row r="109" spans="1:5" ht="14.5" thickBot="1" x14ac:dyDescent="0.35">
      <c r="A109" s="11" t="s">
        <v>4</v>
      </c>
      <c r="B109" s="12" t="s">
        <v>5</v>
      </c>
      <c r="C109" s="12" t="s">
        <v>100</v>
      </c>
      <c r="D109" s="12" t="s">
        <v>101</v>
      </c>
      <c r="E109" s="17" t="s">
        <v>146</v>
      </c>
    </row>
    <row r="110" spans="1:5" ht="14.5" thickBot="1" x14ac:dyDescent="0.35">
      <c r="A110" s="8" t="s">
        <v>4</v>
      </c>
      <c r="B110" s="9" t="s">
        <v>5</v>
      </c>
      <c r="C110" s="9" t="s">
        <v>100</v>
      </c>
      <c r="D110" s="9" t="s">
        <v>102</v>
      </c>
      <c r="E110" s="17" t="s">
        <v>146</v>
      </c>
    </row>
    <row r="111" spans="1:5" ht="14.5" thickBot="1" x14ac:dyDescent="0.35">
      <c r="A111" s="11" t="s">
        <v>4</v>
      </c>
      <c r="B111" s="12" t="s">
        <v>5</v>
      </c>
      <c r="C111" s="12" t="s">
        <v>100</v>
      </c>
      <c r="D111" s="12" t="s">
        <v>103</v>
      </c>
      <c r="E111" s="16" t="s">
        <v>145</v>
      </c>
    </row>
    <row r="112" spans="1:5" ht="14.5" thickBot="1" x14ac:dyDescent="0.35">
      <c r="A112" s="8" t="s">
        <v>4</v>
      </c>
      <c r="B112" s="9" t="s">
        <v>5</v>
      </c>
      <c r="C112" s="9" t="s">
        <v>100</v>
      </c>
      <c r="D112" s="9" t="s">
        <v>104</v>
      </c>
      <c r="E112" s="17" t="s">
        <v>146</v>
      </c>
    </row>
    <row r="113" spans="1:5" ht="14.5" thickBot="1" x14ac:dyDescent="0.35">
      <c r="A113" s="11" t="s">
        <v>4</v>
      </c>
      <c r="B113" s="12" t="s">
        <v>5</v>
      </c>
      <c r="C113" s="12" t="s">
        <v>100</v>
      </c>
      <c r="D113" s="12" t="s">
        <v>105</v>
      </c>
      <c r="E113" s="17" t="s">
        <v>146</v>
      </c>
    </row>
    <row r="114" spans="1:5" ht="14.5" thickBot="1" x14ac:dyDescent="0.35">
      <c r="A114" s="8" t="s">
        <v>4</v>
      </c>
      <c r="B114" s="9" t="s">
        <v>5</v>
      </c>
      <c r="C114" s="9" t="s">
        <v>100</v>
      </c>
      <c r="D114" s="9" t="s">
        <v>106</v>
      </c>
      <c r="E114" s="17" t="s">
        <v>146</v>
      </c>
    </row>
    <row r="115" spans="1:5" ht="14.5" thickBot="1" x14ac:dyDescent="0.35">
      <c r="A115" s="11" t="s">
        <v>4</v>
      </c>
      <c r="B115" s="12" t="s">
        <v>5</v>
      </c>
      <c r="C115" s="12" t="s">
        <v>100</v>
      </c>
      <c r="D115" s="12" t="s">
        <v>100</v>
      </c>
      <c r="E115" s="17" t="s">
        <v>146</v>
      </c>
    </row>
    <row r="116" spans="1:5" ht="14.5" thickBot="1" x14ac:dyDescent="0.35">
      <c r="A116" s="11"/>
      <c r="B116" s="12"/>
      <c r="C116" s="12"/>
      <c r="D116" s="12" t="s">
        <v>147</v>
      </c>
      <c r="E116" s="17"/>
    </row>
    <row r="117" spans="1:5" ht="14.5" thickBot="1" x14ac:dyDescent="0.35">
      <c r="A117" s="11"/>
      <c r="B117" s="12"/>
      <c r="C117" s="12" t="s">
        <v>141</v>
      </c>
      <c r="D117" s="12"/>
    </row>
    <row r="118" spans="1:5" ht="14.5" thickBot="1" x14ac:dyDescent="0.35">
      <c r="A118" s="8" t="s">
        <v>4</v>
      </c>
      <c r="B118" s="9" t="s">
        <v>5</v>
      </c>
      <c r="C118" s="9" t="s">
        <v>107</v>
      </c>
      <c r="D118" s="9" t="s">
        <v>108</v>
      </c>
      <c r="E118" s="16" t="s">
        <v>145</v>
      </c>
    </row>
    <row r="119" spans="1:5" ht="14.5" thickBot="1" x14ac:dyDescent="0.35">
      <c r="A119" s="11" t="s">
        <v>4</v>
      </c>
      <c r="B119" s="12" t="s">
        <v>5</v>
      </c>
      <c r="C119" s="12" t="s">
        <v>107</v>
      </c>
      <c r="D119" s="12" t="s">
        <v>109</v>
      </c>
      <c r="E119" s="16" t="s">
        <v>145</v>
      </c>
    </row>
    <row r="120" spans="1:5" ht="14.5" thickBot="1" x14ac:dyDescent="0.35">
      <c r="A120" s="8" t="s">
        <v>4</v>
      </c>
      <c r="B120" s="9" t="s">
        <v>5</v>
      </c>
      <c r="C120" s="9" t="s">
        <v>107</v>
      </c>
      <c r="D120" s="9" t="s">
        <v>110</v>
      </c>
      <c r="E120" s="17" t="s">
        <v>146</v>
      </c>
    </row>
    <row r="121" spans="1:5" ht="14.5" thickBot="1" x14ac:dyDescent="0.35">
      <c r="A121" s="11" t="s">
        <v>4</v>
      </c>
      <c r="B121" s="12" t="s">
        <v>5</v>
      </c>
      <c r="C121" s="12" t="s">
        <v>107</v>
      </c>
      <c r="D121" s="12" t="s">
        <v>111</v>
      </c>
      <c r="E121" s="16" t="s">
        <v>145</v>
      </c>
    </row>
    <row r="122" spans="1:5" ht="14.5" thickBot="1" x14ac:dyDescent="0.35">
      <c r="A122" s="8" t="s">
        <v>4</v>
      </c>
      <c r="B122" s="9" t="s">
        <v>5</v>
      </c>
      <c r="C122" s="9" t="s">
        <v>107</v>
      </c>
      <c r="D122" s="9" t="s">
        <v>112</v>
      </c>
      <c r="E122" s="17" t="s">
        <v>146</v>
      </c>
    </row>
    <row r="123" spans="1:5" ht="14.5" thickBot="1" x14ac:dyDescent="0.35">
      <c r="A123" s="11" t="s">
        <v>4</v>
      </c>
      <c r="B123" s="12" t="s">
        <v>5</v>
      </c>
      <c r="C123" s="12" t="s">
        <v>107</v>
      </c>
      <c r="D123" s="12" t="s">
        <v>107</v>
      </c>
      <c r="E123" s="17" t="s">
        <v>146</v>
      </c>
    </row>
    <row r="124" spans="1:5" ht="14.5" thickBot="1" x14ac:dyDescent="0.35">
      <c r="A124" s="8" t="s">
        <v>4</v>
      </c>
      <c r="B124" s="9" t="s">
        <v>5</v>
      </c>
      <c r="C124" s="9" t="s">
        <v>107</v>
      </c>
      <c r="D124" s="9" t="s">
        <v>113</v>
      </c>
      <c r="E124" s="17" t="s">
        <v>146</v>
      </c>
    </row>
    <row r="125" spans="1:5" ht="14.5" thickBot="1" x14ac:dyDescent="0.35">
      <c r="A125" s="8"/>
      <c r="B125" s="9"/>
      <c r="C125" s="9"/>
      <c r="D125" s="9" t="s">
        <v>147</v>
      </c>
      <c r="E125" s="17"/>
    </row>
    <row r="126" spans="1:5" ht="14.5" thickBot="1" x14ac:dyDescent="0.35">
      <c r="A126" s="8"/>
      <c r="B126" s="9"/>
      <c r="C126" s="9" t="s">
        <v>142</v>
      </c>
      <c r="D126" s="9"/>
    </row>
    <row r="127" spans="1:5" ht="14.5" thickBot="1" x14ac:dyDescent="0.35">
      <c r="A127" s="11" t="s">
        <v>4</v>
      </c>
      <c r="B127" s="12" t="s">
        <v>5</v>
      </c>
      <c r="C127" s="12" t="s">
        <v>114</v>
      </c>
      <c r="D127" s="12" t="s">
        <v>115</v>
      </c>
      <c r="E127" s="17" t="s">
        <v>146</v>
      </c>
    </row>
    <row r="128" spans="1:5" ht="14.5" thickBot="1" x14ac:dyDescent="0.35">
      <c r="A128" s="8" t="s">
        <v>4</v>
      </c>
      <c r="B128" s="9" t="s">
        <v>5</v>
      </c>
      <c r="C128" s="9" t="s">
        <v>114</v>
      </c>
      <c r="D128" s="9" t="s">
        <v>116</v>
      </c>
      <c r="E128" s="17" t="s">
        <v>146</v>
      </c>
    </row>
    <row r="129" spans="1:5" ht="14.5" thickBot="1" x14ac:dyDescent="0.35">
      <c r="A129" s="11" t="s">
        <v>4</v>
      </c>
      <c r="B129" s="12" t="s">
        <v>5</v>
      </c>
      <c r="C129" s="12" t="s">
        <v>114</v>
      </c>
      <c r="D129" s="12" t="s">
        <v>117</v>
      </c>
      <c r="E129" s="17" t="s">
        <v>146</v>
      </c>
    </row>
    <row r="130" spans="1:5" ht="14.5" thickBot="1" x14ac:dyDescent="0.35">
      <c r="A130" s="8" t="s">
        <v>4</v>
      </c>
      <c r="B130" s="9" t="s">
        <v>5</v>
      </c>
      <c r="C130" s="9" t="s">
        <v>114</v>
      </c>
      <c r="D130" s="9" t="s">
        <v>118</v>
      </c>
      <c r="E130" s="16" t="s">
        <v>145</v>
      </c>
    </row>
    <row r="131" spans="1:5" ht="14.5" thickBot="1" x14ac:dyDescent="0.35">
      <c r="A131" s="11" t="s">
        <v>4</v>
      </c>
      <c r="B131" s="12" t="s">
        <v>5</v>
      </c>
      <c r="C131" s="12" t="s">
        <v>114</v>
      </c>
      <c r="D131" s="12" t="s">
        <v>119</v>
      </c>
      <c r="E131" s="16" t="s">
        <v>145</v>
      </c>
    </row>
    <row r="132" spans="1:5" ht="14.5" thickBot="1" x14ac:dyDescent="0.35">
      <c r="A132" s="8" t="s">
        <v>4</v>
      </c>
      <c r="B132" s="9" t="s">
        <v>5</v>
      </c>
      <c r="C132" s="9" t="s">
        <v>114</v>
      </c>
      <c r="D132" s="9" t="s">
        <v>120</v>
      </c>
      <c r="E132" s="17" t="s">
        <v>146</v>
      </c>
    </row>
    <row r="133" spans="1:5" ht="14.5" thickBot="1" x14ac:dyDescent="0.35">
      <c r="A133" s="11" t="s">
        <v>4</v>
      </c>
      <c r="B133" s="12" t="s">
        <v>5</v>
      </c>
      <c r="C133" s="12" t="s">
        <v>114</v>
      </c>
      <c r="D133" s="12" t="s">
        <v>121</v>
      </c>
      <c r="E133" s="17" t="s">
        <v>146</v>
      </c>
    </row>
    <row r="134" spans="1:5" ht="14.5" thickBot="1" x14ac:dyDescent="0.35">
      <c r="A134" s="8" t="s">
        <v>4</v>
      </c>
      <c r="B134" s="9" t="s">
        <v>5</v>
      </c>
      <c r="C134" s="9" t="s">
        <v>114</v>
      </c>
      <c r="D134" s="9" t="s">
        <v>122</v>
      </c>
      <c r="E134" s="17" t="s">
        <v>146</v>
      </c>
    </row>
    <row r="135" spans="1:5" ht="14.5" thickBot="1" x14ac:dyDescent="0.35">
      <c r="A135" s="11" t="s">
        <v>4</v>
      </c>
      <c r="B135" s="12" t="s">
        <v>5</v>
      </c>
      <c r="C135" s="12" t="s">
        <v>114</v>
      </c>
      <c r="D135" s="12" t="s">
        <v>123</v>
      </c>
      <c r="E135" s="16" t="s">
        <v>145</v>
      </c>
    </row>
    <row r="136" spans="1:5" ht="14.5" thickBot="1" x14ac:dyDescent="0.35">
      <c r="A136" s="8" t="s">
        <v>4</v>
      </c>
      <c r="B136" s="9" t="s">
        <v>5</v>
      </c>
      <c r="C136" s="9" t="s">
        <v>114</v>
      </c>
      <c r="D136" s="9" t="s">
        <v>124</v>
      </c>
      <c r="E136" s="17" t="s">
        <v>146</v>
      </c>
    </row>
    <row r="137" spans="1:5" ht="14.5" thickBot="1" x14ac:dyDescent="0.35">
      <c r="A137" s="11" t="s">
        <v>4</v>
      </c>
      <c r="B137" s="12" t="s">
        <v>5</v>
      </c>
      <c r="C137" s="12" t="s">
        <v>114</v>
      </c>
      <c r="D137" s="12" t="s">
        <v>125</v>
      </c>
      <c r="E137" s="17" t="s">
        <v>146</v>
      </c>
    </row>
    <row r="138" spans="1:5" ht="14.5" thickBot="1" x14ac:dyDescent="0.35">
      <c r="A138" s="8" t="s">
        <v>4</v>
      </c>
      <c r="B138" s="9" t="s">
        <v>5</v>
      </c>
      <c r="C138" s="9" t="s">
        <v>114</v>
      </c>
      <c r="D138" s="9" t="s">
        <v>126</v>
      </c>
      <c r="E138" s="17" t="s">
        <v>146</v>
      </c>
    </row>
    <row r="139" spans="1:5" ht="14.5" thickBot="1" x14ac:dyDescent="0.35">
      <c r="A139" s="11" t="s">
        <v>4</v>
      </c>
      <c r="B139" s="12" t="s">
        <v>5</v>
      </c>
      <c r="C139" s="12" t="s">
        <v>114</v>
      </c>
      <c r="D139" s="12" t="s">
        <v>127</v>
      </c>
      <c r="E139" s="17" t="s">
        <v>146</v>
      </c>
    </row>
    <row r="140" spans="1:5" ht="14.5" thickBot="1" x14ac:dyDescent="0.35">
      <c r="A140" s="8" t="s">
        <v>4</v>
      </c>
      <c r="B140" s="9" t="s">
        <v>5</v>
      </c>
      <c r="C140" s="9" t="s">
        <v>114</v>
      </c>
      <c r="D140" s="9" t="s">
        <v>128</v>
      </c>
      <c r="E140" s="16" t="s">
        <v>145</v>
      </c>
    </row>
    <row r="141" spans="1:5" ht="14.5" thickBot="1" x14ac:dyDescent="0.35">
      <c r="A141" s="11" t="s">
        <v>4</v>
      </c>
      <c r="B141" s="12" t="s">
        <v>5</v>
      </c>
      <c r="C141" s="12" t="s">
        <v>114</v>
      </c>
      <c r="D141" s="12" t="s">
        <v>129</v>
      </c>
      <c r="E141" s="16" t="s">
        <v>145</v>
      </c>
    </row>
    <row r="142" spans="1:5" ht="14.5" thickBot="1" x14ac:dyDescent="0.35">
      <c r="A142" s="8" t="s">
        <v>4</v>
      </c>
      <c r="B142" s="9" t="s">
        <v>5</v>
      </c>
      <c r="C142" s="9" t="s">
        <v>114</v>
      </c>
      <c r="D142" s="9" t="s">
        <v>130</v>
      </c>
      <c r="E142" s="17" t="s">
        <v>146</v>
      </c>
    </row>
    <row r="143" spans="1:5" ht="14.5" thickBot="1" x14ac:dyDescent="0.35">
      <c r="A143" s="11" t="s">
        <v>4</v>
      </c>
      <c r="B143" s="12" t="s">
        <v>5</v>
      </c>
      <c r="C143" s="12" t="s">
        <v>114</v>
      </c>
      <c r="D143" s="12" t="s">
        <v>131</v>
      </c>
      <c r="E143" s="17" t="s">
        <v>146</v>
      </c>
    </row>
    <row r="144" spans="1:5" ht="14.5" thickBot="1" x14ac:dyDescent="0.35">
      <c r="A144" s="8" t="s">
        <v>4</v>
      </c>
      <c r="B144" s="9" t="s">
        <v>5</v>
      </c>
      <c r="C144" s="9" t="s">
        <v>114</v>
      </c>
      <c r="D144" s="9" t="s">
        <v>114</v>
      </c>
      <c r="E144" s="17" t="s">
        <v>146</v>
      </c>
    </row>
    <row r="145" spans="1:5" ht="14.5" thickBot="1" x14ac:dyDescent="0.35">
      <c r="A145" s="11" t="s">
        <v>4</v>
      </c>
      <c r="B145" s="12" t="s">
        <v>5</v>
      </c>
      <c r="C145" s="12" t="s">
        <v>114</v>
      </c>
      <c r="D145" s="12" t="s">
        <v>132</v>
      </c>
      <c r="E145" s="17" t="s">
        <v>146</v>
      </c>
    </row>
    <row r="146" spans="1:5" ht="14.5" thickBot="1" x14ac:dyDescent="0.35">
      <c r="A146" s="11"/>
      <c r="B146" s="12"/>
      <c r="C146" s="12"/>
      <c r="D146" s="12" t="s">
        <v>147</v>
      </c>
    </row>
    <row r="147" spans="1:5" ht="14.5" thickBot="1" x14ac:dyDescent="0.35">
      <c r="A147" s="11"/>
      <c r="B147" s="12"/>
      <c r="C147" s="12" t="s">
        <v>143</v>
      </c>
      <c r="D147" s="12"/>
    </row>
    <row r="148" spans="1:5" x14ac:dyDescent="0.3">
      <c r="A148" s="8" t="s">
        <v>4</v>
      </c>
      <c r="B148" s="9" t="s">
        <v>5</v>
      </c>
      <c r="C148" s="9" t="s">
        <v>133</v>
      </c>
      <c r="D148" s="9" t="s">
        <v>133</v>
      </c>
      <c r="E148" s="18" t="s">
        <v>151</v>
      </c>
    </row>
    <row r="150" spans="1:5" x14ac:dyDescent="0.3">
      <c r="D150" s="19"/>
    </row>
    <row r="151" spans="1:5" x14ac:dyDescent="0.3">
      <c r="D151" s="23" t="s">
        <v>154</v>
      </c>
      <c r="E151" s="24">
        <f xml:space="preserve"> COUNTIF(E3:E145,"สสจ.*")</f>
        <v>77</v>
      </c>
    </row>
    <row r="152" spans="1:5" x14ac:dyDescent="0.3">
      <c r="D152" s="24" t="s">
        <v>152</v>
      </c>
      <c r="E152" s="24">
        <f xml:space="preserve"> COUNTIF(E3:E147,"อบจ.")</f>
        <v>48</v>
      </c>
    </row>
    <row r="153" spans="1:5" x14ac:dyDescent="0.3">
      <c r="D153" s="24" t="s">
        <v>153</v>
      </c>
      <c r="E153" s="24">
        <f xml:space="preserve"> COUNTIF(E5:E150,"สังกัดอื่น")</f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EC7D6-E678-4391-B701-91B0CE0FA838}">
  <dimension ref="A1:F153"/>
  <sheetViews>
    <sheetView topLeftCell="A138" workbookViewId="0">
      <selection activeCell="D1" sqref="D1"/>
    </sheetView>
  </sheetViews>
  <sheetFormatPr defaultRowHeight="14" x14ac:dyDescent="0.3"/>
  <cols>
    <col min="1" max="1" width="16" bestFit="1" customWidth="1"/>
    <col min="3" max="3" width="21.75" bestFit="1" customWidth="1"/>
    <col min="4" max="4" width="62.58203125" bestFit="1" customWidth="1"/>
    <col min="5" max="5" width="20.5" bestFit="1" customWidth="1"/>
  </cols>
  <sheetData>
    <row r="1" spans="1:6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148</v>
      </c>
      <c r="F1" s="4" t="s">
        <v>144</v>
      </c>
    </row>
    <row r="2" spans="1:6" x14ac:dyDescent="0.3">
      <c r="A2" s="3"/>
      <c r="B2" s="4"/>
      <c r="C2" s="4" t="s">
        <v>134</v>
      </c>
      <c r="D2" s="4"/>
      <c r="E2" s="4"/>
    </row>
    <row r="3" spans="1:6" ht="14.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7">
        <v>3440</v>
      </c>
      <c r="F3" s="16" t="s">
        <v>145</v>
      </c>
    </row>
    <row r="4" spans="1:6" ht="14.5" thickBot="1" x14ac:dyDescent="0.35">
      <c r="A4" s="8" t="s">
        <v>4</v>
      </c>
      <c r="B4" s="9" t="s">
        <v>5</v>
      </c>
      <c r="C4" s="9" t="s">
        <v>6</v>
      </c>
      <c r="D4" s="9" t="s">
        <v>8</v>
      </c>
      <c r="E4" s="10">
        <v>6152</v>
      </c>
      <c r="F4" s="17" t="s">
        <v>146</v>
      </c>
    </row>
    <row r="5" spans="1:6" ht="14.5" thickBot="1" x14ac:dyDescent="0.35">
      <c r="A5" s="11" t="s">
        <v>4</v>
      </c>
      <c r="B5" s="12" t="s">
        <v>5</v>
      </c>
      <c r="C5" s="12" t="s">
        <v>6</v>
      </c>
      <c r="D5" s="12" t="s">
        <v>9</v>
      </c>
      <c r="E5" s="13">
        <v>5912</v>
      </c>
      <c r="F5" s="16" t="s">
        <v>145</v>
      </c>
    </row>
    <row r="6" spans="1:6" ht="14.5" thickBot="1" x14ac:dyDescent="0.35">
      <c r="A6" s="8" t="s">
        <v>4</v>
      </c>
      <c r="B6" s="9" t="s">
        <v>5</v>
      </c>
      <c r="C6" s="9" t="s">
        <v>6</v>
      </c>
      <c r="D6" s="9" t="s">
        <v>10</v>
      </c>
      <c r="E6" s="10">
        <v>2793</v>
      </c>
      <c r="F6" s="17" t="s">
        <v>146</v>
      </c>
    </row>
    <row r="7" spans="1:6" ht="14.5" thickBot="1" x14ac:dyDescent="0.35">
      <c r="A7" s="11" t="s">
        <v>4</v>
      </c>
      <c r="B7" s="12" t="s">
        <v>5</v>
      </c>
      <c r="C7" s="12" t="s">
        <v>6</v>
      </c>
      <c r="D7" s="12" t="s">
        <v>11</v>
      </c>
      <c r="E7" s="13">
        <v>1279</v>
      </c>
      <c r="F7" s="16" t="s">
        <v>145</v>
      </c>
    </row>
    <row r="8" spans="1:6" ht="14.5" thickBot="1" x14ac:dyDescent="0.35">
      <c r="A8" s="8" t="s">
        <v>4</v>
      </c>
      <c r="B8" s="9" t="s">
        <v>5</v>
      </c>
      <c r="C8" s="9" t="s">
        <v>6</v>
      </c>
      <c r="D8" s="9" t="s">
        <v>12</v>
      </c>
      <c r="E8" s="10">
        <v>4038</v>
      </c>
      <c r="F8" s="16" t="s">
        <v>145</v>
      </c>
    </row>
    <row r="9" spans="1:6" ht="14.5" thickBot="1" x14ac:dyDescent="0.35">
      <c r="A9" s="11" t="s">
        <v>4</v>
      </c>
      <c r="B9" s="12" t="s">
        <v>5</v>
      </c>
      <c r="C9" s="12" t="s">
        <v>6</v>
      </c>
      <c r="D9" s="12" t="s">
        <v>13</v>
      </c>
      <c r="E9" s="13">
        <v>1926</v>
      </c>
      <c r="F9" s="16" t="s">
        <v>145</v>
      </c>
    </row>
    <row r="10" spans="1:6" ht="14.5" thickBot="1" x14ac:dyDescent="0.35">
      <c r="A10" s="8" t="s">
        <v>4</v>
      </c>
      <c r="B10" s="9" t="s">
        <v>5</v>
      </c>
      <c r="C10" s="9" t="s">
        <v>6</v>
      </c>
      <c r="D10" s="9" t="s">
        <v>14</v>
      </c>
      <c r="E10" s="10">
        <v>2497</v>
      </c>
      <c r="F10" s="17" t="s">
        <v>146</v>
      </c>
    </row>
    <row r="11" spans="1:6" ht="14.5" thickBot="1" x14ac:dyDescent="0.35">
      <c r="A11" s="11" t="s">
        <v>4</v>
      </c>
      <c r="B11" s="12" t="s">
        <v>5</v>
      </c>
      <c r="C11" s="12" t="s">
        <v>6</v>
      </c>
      <c r="D11" s="12" t="s">
        <v>15</v>
      </c>
      <c r="E11" s="13">
        <v>2520</v>
      </c>
      <c r="F11" s="16" t="s">
        <v>145</v>
      </c>
    </row>
    <row r="12" spans="1:6" ht="14.5" thickBot="1" x14ac:dyDescent="0.35">
      <c r="A12" s="8" t="s">
        <v>4</v>
      </c>
      <c r="B12" s="9" t="s">
        <v>5</v>
      </c>
      <c r="C12" s="9" t="s">
        <v>6</v>
      </c>
      <c r="D12" s="9" t="s">
        <v>16</v>
      </c>
      <c r="E12" s="10">
        <v>3318</v>
      </c>
      <c r="F12" s="16" t="s">
        <v>145</v>
      </c>
    </row>
    <row r="13" spans="1:6" ht="14.5" thickBot="1" x14ac:dyDescent="0.35">
      <c r="A13" s="11" t="s">
        <v>4</v>
      </c>
      <c r="B13" s="12" t="s">
        <v>5</v>
      </c>
      <c r="C13" s="12" t="s">
        <v>6</v>
      </c>
      <c r="D13" s="12" t="s">
        <v>17</v>
      </c>
      <c r="E13" s="13">
        <v>3808</v>
      </c>
      <c r="F13" s="16" t="s">
        <v>145</v>
      </c>
    </row>
    <row r="14" spans="1:6" ht="14.5" thickBot="1" x14ac:dyDescent="0.35">
      <c r="A14" s="8" t="s">
        <v>4</v>
      </c>
      <c r="B14" s="9" t="s">
        <v>5</v>
      </c>
      <c r="C14" s="9" t="s">
        <v>6</v>
      </c>
      <c r="D14" s="9" t="s">
        <v>18</v>
      </c>
      <c r="E14" s="10">
        <v>4010</v>
      </c>
      <c r="F14" s="16" t="s">
        <v>145</v>
      </c>
    </row>
    <row r="15" spans="1:6" ht="14.5" thickBot="1" x14ac:dyDescent="0.35">
      <c r="A15" s="11" t="s">
        <v>4</v>
      </c>
      <c r="B15" s="12" t="s">
        <v>5</v>
      </c>
      <c r="C15" s="12" t="s">
        <v>6</v>
      </c>
      <c r="D15" s="12" t="s">
        <v>19</v>
      </c>
      <c r="E15" s="13">
        <v>4130</v>
      </c>
      <c r="F15" s="16" t="s">
        <v>145</v>
      </c>
    </row>
    <row r="16" spans="1:6" ht="14.5" thickBot="1" x14ac:dyDescent="0.35">
      <c r="A16" s="8" t="s">
        <v>4</v>
      </c>
      <c r="B16" s="9" t="s">
        <v>5</v>
      </c>
      <c r="C16" s="9" t="s">
        <v>6</v>
      </c>
      <c r="D16" s="9" t="s">
        <v>20</v>
      </c>
      <c r="E16" s="10">
        <v>1831</v>
      </c>
      <c r="F16" s="16" t="s">
        <v>145</v>
      </c>
    </row>
    <row r="17" spans="1:6" ht="14.5" thickBot="1" x14ac:dyDescent="0.35">
      <c r="A17" s="11" t="s">
        <v>4</v>
      </c>
      <c r="B17" s="12" t="s">
        <v>5</v>
      </c>
      <c r="C17" s="12" t="s">
        <v>6</v>
      </c>
      <c r="D17" s="12" t="s">
        <v>21</v>
      </c>
      <c r="E17" s="13">
        <v>3341</v>
      </c>
      <c r="F17" s="16" t="s">
        <v>145</v>
      </c>
    </row>
    <row r="18" spans="1:6" ht="14.5" thickBot="1" x14ac:dyDescent="0.35">
      <c r="A18" s="8" t="s">
        <v>4</v>
      </c>
      <c r="B18" s="9" t="s">
        <v>5</v>
      </c>
      <c r="C18" s="9" t="s">
        <v>6</v>
      </c>
      <c r="D18" s="9" t="s">
        <v>22</v>
      </c>
      <c r="E18" s="10">
        <v>3184</v>
      </c>
      <c r="F18" s="16" t="s">
        <v>145</v>
      </c>
    </row>
    <row r="19" spans="1:6" ht="14.5" thickBot="1" x14ac:dyDescent="0.35">
      <c r="A19" s="11" t="s">
        <v>4</v>
      </c>
      <c r="B19" s="12" t="s">
        <v>5</v>
      </c>
      <c r="C19" s="12" t="s">
        <v>6</v>
      </c>
      <c r="D19" s="12" t="s">
        <v>23</v>
      </c>
      <c r="E19" s="13">
        <v>4010</v>
      </c>
      <c r="F19" s="16" t="s">
        <v>145</v>
      </c>
    </row>
    <row r="20" spans="1:6" ht="14.5" thickBot="1" x14ac:dyDescent="0.35">
      <c r="A20" s="8" t="s">
        <v>4</v>
      </c>
      <c r="B20" s="9" t="s">
        <v>5</v>
      </c>
      <c r="C20" s="9" t="s">
        <v>6</v>
      </c>
      <c r="D20" s="9" t="s">
        <v>24</v>
      </c>
      <c r="E20" s="10">
        <v>4339</v>
      </c>
      <c r="F20" s="16" t="s">
        <v>145</v>
      </c>
    </row>
    <row r="21" spans="1:6" ht="14.5" thickBot="1" x14ac:dyDescent="0.35">
      <c r="A21" s="11" t="s">
        <v>4</v>
      </c>
      <c r="B21" s="12" t="s">
        <v>5</v>
      </c>
      <c r="C21" s="12" t="s">
        <v>6</v>
      </c>
      <c r="D21" s="12" t="s">
        <v>25</v>
      </c>
      <c r="E21" s="13">
        <v>2832</v>
      </c>
      <c r="F21" s="17" t="s">
        <v>146</v>
      </c>
    </row>
    <row r="22" spans="1:6" ht="14.5" thickBot="1" x14ac:dyDescent="0.35">
      <c r="A22" s="8" t="s">
        <v>4</v>
      </c>
      <c r="B22" s="9" t="s">
        <v>5</v>
      </c>
      <c r="C22" s="9" t="s">
        <v>6</v>
      </c>
      <c r="D22" s="9" t="s">
        <v>26</v>
      </c>
      <c r="E22" s="10">
        <v>3425</v>
      </c>
      <c r="F22" s="16" t="s">
        <v>145</v>
      </c>
    </row>
    <row r="23" spans="1:6" ht="14.5" thickBot="1" x14ac:dyDescent="0.35">
      <c r="A23" s="11" t="s">
        <v>4</v>
      </c>
      <c r="B23" s="12" t="s">
        <v>5</v>
      </c>
      <c r="C23" s="12" t="s">
        <v>6</v>
      </c>
      <c r="D23" s="12" t="s">
        <v>27</v>
      </c>
      <c r="E23" s="13">
        <v>2466</v>
      </c>
      <c r="F23" s="16" t="s">
        <v>145</v>
      </c>
    </row>
    <row r="24" spans="1:6" ht="14.5" thickBot="1" x14ac:dyDescent="0.35">
      <c r="A24" s="8" t="s">
        <v>4</v>
      </c>
      <c r="B24" s="9" t="s">
        <v>5</v>
      </c>
      <c r="C24" s="9" t="s">
        <v>6</v>
      </c>
      <c r="D24" s="9" t="s">
        <v>6</v>
      </c>
      <c r="E24" s="10">
        <v>1089</v>
      </c>
      <c r="F24" s="17" t="s">
        <v>146</v>
      </c>
    </row>
    <row r="25" spans="1:6" ht="14.5" thickBot="1" x14ac:dyDescent="0.35">
      <c r="A25" s="11" t="s">
        <v>4</v>
      </c>
      <c r="B25" s="12" t="s">
        <v>5</v>
      </c>
      <c r="C25" s="12" t="s">
        <v>6</v>
      </c>
      <c r="D25" s="12" t="s">
        <v>28</v>
      </c>
      <c r="E25" s="13">
        <v>4311</v>
      </c>
      <c r="F25" s="17" t="s">
        <v>146</v>
      </c>
    </row>
    <row r="26" spans="1:6" ht="14.5" thickBot="1" x14ac:dyDescent="0.35">
      <c r="A26" s="8" t="s">
        <v>4</v>
      </c>
      <c r="B26" s="9" t="s">
        <v>5</v>
      </c>
      <c r="C26" s="9" t="s">
        <v>6</v>
      </c>
      <c r="D26" s="9" t="s">
        <v>29</v>
      </c>
      <c r="E26" s="10">
        <v>6537</v>
      </c>
      <c r="F26" s="17" t="s">
        <v>146</v>
      </c>
    </row>
    <row r="27" spans="1:6" ht="14.5" thickBot="1" x14ac:dyDescent="0.35">
      <c r="A27" s="11" t="s">
        <v>4</v>
      </c>
      <c r="B27" s="12" t="s">
        <v>5</v>
      </c>
      <c r="C27" s="12" t="s">
        <v>6</v>
      </c>
      <c r="D27" s="12" t="s">
        <v>30</v>
      </c>
      <c r="E27" s="13">
        <v>1840</v>
      </c>
      <c r="F27" s="18" t="s">
        <v>151</v>
      </c>
    </row>
    <row r="28" spans="1:6" ht="14.5" thickBot="1" x14ac:dyDescent="0.35">
      <c r="A28" s="8" t="s">
        <v>4</v>
      </c>
      <c r="B28" s="9" t="s">
        <v>5</v>
      </c>
      <c r="C28" s="9" t="s">
        <v>6</v>
      </c>
      <c r="D28" s="9" t="s">
        <v>31</v>
      </c>
      <c r="E28" s="10">
        <v>5658</v>
      </c>
      <c r="F28" s="18" t="s">
        <v>151</v>
      </c>
    </row>
    <row r="29" spans="1:6" ht="14.5" thickBot="1" x14ac:dyDescent="0.35">
      <c r="A29" s="8"/>
      <c r="B29" s="9"/>
      <c r="C29" s="9"/>
      <c r="D29" s="9" t="s">
        <v>147</v>
      </c>
      <c r="E29" s="10">
        <f>SUM(E3:E28)</f>
        <v>90686</v>
      </c>
    </row>
    <row r="30" spans="1:6" ht="14.5" thickBot="1" x14ac:dyDescent="0.35">
      <c r="A30" s="8"/>
      <c r="B30" s="9"/>
      <c r="C30" s="9" t="s">
        <v>135</v>
      </c>
      <c r="D30" s="9"/>
      <c r="E30" s="10"/>
    </row>
    <row r="31" spans="1:6" ht="14.5" thickBot="1" x14ac:dyDescent="0.35">
      <c r="A31" s="11" t="s">
        <v>4</v>
      </c>
      <c r="B31" s="12" t="s">
        <v>5</v>
      </c>
      <c r="C31" s="12" t="s">
        <v>32</v>
      </c>
      <c r="D31" s="12" t="s">
        <v>33</v>
      </c>
      <c r="E31" s="13">
        <v>2179</v>
      </c>
      <c r="F31" s="17" t="s">
        <v>146</v>
      </c>
    </row>
    <row r="32" spans="1:6" ht="14.5" thickBot="1" x14ac:dyDescent="0.35">
      <c r="A32" s="8" t="s">
        <v>4</v>
      </c>
      <c r="B32" s="9" t="s">
        <v>5</v>
      </c>
      <c r="C32" s="9" t="s">
        <v>32</v>
      </c>
      <c r="D32" s="9" t="s">
        <v>34</v>
      </c>
      <c r="E32" s="10">
        <v>1077</v>
      </c>
      <c r="F32" s="17" t="s">
        <v>146</v>
      </c>
    </row>
    <row r="33" spans="1:6" ht="14.5" thickBot="1" x14ac:dyDescent="0.35">
      <c r="A33" s="11" t="s">
        <v>4</v>
      </c>
      <c r="B33" s="12" t="s">
        <v>5</v>
      </c>
      <c r="C33" s="12" t="s">
        <v>32</v>
      </c>
      <c r="D33" s="12" t="s">
        <v>35</v>
      </c>
      <c r="E33" s="13">
        <v>1639</v>
      </c>
      <c r="F33" s="16" t="s">
        <v>145</v>
      </c>
    </row>
    <row r="34" spans="1:6" ht="14.5" thickBot="1" x14ac:dyDescent="0.35">
      <c r="A34" s="8" t="s">
        <v>4</v>
      </c>
      <c r="B34" s="9" t="s">
        <v>5</v>
      </c>
      <c r="C34" s="9" t="s">
        <v>32</v>
      </c>
      <c r="D34" s="9" t="s">
        <v>36</v>
      </c>
      <c r="E34" s="10">
        <v>1646</v>
      </c>
      <c r="F34" s="17" t="s">
        <v>146</v>
      </c>
    </row>
    <row r="35" spans="1:6" ht="14.5" thickBot="1" x14ac:dyDescent="0.35">
      <c r="A35" s="11" t="s">
        <v>4</v>
      </c>
      <c r="B35" s="12" t="s">
        <v>5</v>
      </c>
      <c r="C35" s="12" t="s">
        <v>32</v>
      </c>
      <c r="D35" s="12" t="s">
        <v>37</v>
      </c>
      <c r="E35" s="13">
        <v>2206</v>
      </c>
      <c r="F35" s="16" t="s">
        <v>145</v>
      </c>
    </row>
    <row r="36" spans="1:6" ht="14.5" thickBot="1" x14ac:dyDescent="0.35">
      <c r="A36" s="8" t="s">
        <v>4</v>
      </c>
      <c r="B36" s="9" t="s">
        <v>5</v>
      </c>
      <c r="C36" s="9" t="s">
        <v>32</v>
      </c>
      <c r="D36" s="9" t="s">
        <v>38</v>
      </c>
      <c r="E36" s="10">
        <v>2090</v>
      </c>
      <c r="F36" s="16" t="s">
        <v>145</v>
      </c>
    </row>
    <row r="37" spans="1:6" ht="14.5" thickBot="1" x14ac:dyDescent="0.35">
      <c r="A37" s="11" t="s">
        <v>4</v>
      </c>
      <c r="B37" s="12" t="s">
        <v>5</v>
      </c>
      <c r="C37" s="12" t="s">
        <v>32</v>
      </c>
      <c r="D37" s="12" t="s">
        <v>39</v>
      </c>
      <c r="E37" s="13">
        <v>2235</v>
      </c>
      <c r="F37" s="17" t="s">
        <v>146</v>
      </c>
    </row>
    <row r="38" spans="1:6" ht="14.5" thickBot="1" x14ac:dyDescent="0.35">
      <c r="A38" s="8" t="s">
        <v>4</v>
      </c>
      <c r="B38" s="9" t="s">
        <v>5</v>
      </c>
      <c r="C38" s="9" t="s">
        <v>32</v>
      </c>
      <c r="D38" s="9" t="s">
        <v>40</v>
      </c>
      <c r="E38" s="10">
        <v>1870</v>
      </c>
      <c r="F38" s="17" t="s">
        <v>146</v>
      </c>
    </row>
    <row r="39" spans="1:6" ht="14.5" thickBot="1" x14ac:dyDescent="0.35">
      <c r="A39" s="11" t="s">
        <v>4</v>
      </c>
      <c r="B39" s="12" t="s">
        <v>5</v>
      </c>
      <c r="C39" s="12" t="s">
        <v>32</v>
      </c>
      <c r="D39" s="12" t="s">
        <v>32</v>
      </c>
      <c r="E39" s="14">
        <v>555</v>
      </c>
      <c r="F39" s="17" t="s">
        <v>146</v>
      </c>
    </row>
    <row r="40" spans="1:6" ht="14.5" thickBot="1" x14ac:dyDescent="0.35">
      <c r="A40" s="8" t="s">
        <v>4</v>
      </c>
      <c r="B40" s="9" t="s">
        <v>5</v>
      </c>
      <c r="C40" s="9" t="s">
        <v>32</v>
      </c>
      <c r="D40" s="9" t="s">
        <v>41</v>
      </c>
      <c r="E40" s="15">
        <v>724</v>
      </c>
      <c r="F40" s="17" t="s">
        <v>146</v>
      </c>
    </row>
    <row r="41" spans="1:6" ht="14.5" thickBot="1" x14ac:dyDescent="0.35">
      <c r="A41" s="11" t="s">
        <v>4</v>
      </c>
      <c r="B41" s="12" t="s">
        <v>5</v>
      </c>
      <c r="C41" s="12" t="s">
        <v>32</v>
      </c>
      <c r="D41" s="12" t="s">
        <v>42</v>
      </c>
      <c r="E41" s="13">
        <v>5390</v>
      </c>
      <c r="F41" s="17" t="s">
        <v>146</v>
      </c>
    </row>
    <row r="42" spans="1:6" ht="14.5" thickBot="1" x14ac:dyDescent="0.35">
      <c r="A42" s="11"/>
      <c r="B42" s="12"/>
      <c r="C42" s="12"/>
      <c r="D42" s="12" t="s">
        <v>147</v>
      </c>
      <c r="E42" s="13">
        <f>SUM(E31:E41)</f>
        <v>21611</v>
      </c>
    </row>
    <row r="43" spans="1:6" ht="14.5" thickBot="1" x14ac:dyDescent="0.35">
      <c r="A43" s="11"/>
      <c r="B43" s="12"/>
      <c r="C43" s="12" t="s">
        <v>136</v>
      </c>
      <c r="D43" s="12"/>
      <c r="E43" s="13"/>
    </row>
    <row r="44" spans="1:6" ht="14.5" thickBot="1" x14ac:dyDescent="0.35">
      <c r="A44" s="8" t="s">
        <v>4</v>
      </c>
      <c r="B44" s="9" t="s">
        <v>5</v>
      </c>
      <c r="C44" s="9" t="s">
        <v>43</v>
      </c>
      <c r="D44" s="9" t="s">
        <v>44</v>
      </c>
      <c r="E44" s="10">
        <v>2556</v>
      </c>
      <c r="F44" s="16" t="s">
        <v>145</v>
      </c>
    </row>
    <row r="45" spans="1:6" ht="14.5" thickBot="1" x14ac:dyDescent="0.35">
      <c r="A45" s="11" t="s">
        <v>4</v>
      </c>
      <c r="B45" s="12" t="s">
        <v>5</v>
      </c>
      <c r="C45" s="12" t="s">
        <v>43</v>
      </c>
      <c r="D45" s="12" t="s">
        <v>45</v>
      </c>
      <c r="E45" s="13">
        <v>3507</v>
      </c>
      <c r="F45" s="16" t="s">
        <v>145</v>
      </c>
    </row>
    <row r="46" spans="1:6" ht="14.5" thickBot="1" x14ac:dyDescent="0.35">
      <c r="A46" s="8" t="s">
        <v>4</v>
      </c>
      <c r="B46" s="9" t="s">
        <v>5</v>
      </c>
      <c r="C46" s="9" t="s">
        <v>43</v>
      </c>
      <c r="D46" s="9" t="s">
        <v>46</v>
      </c>
      <c r="E46" s="10">
        <v>2661</v>
      </c>
      <c r="F46" s="16" t="s">
        <v>145</v>
      </c>
    </row>
    <row r="47" spans="1:6" ht="14.5" thickBot="1" x14ac:dyDescent="0.35">
      <c r="A47" s="11" t="s">
        <v>4</v>
      </c>
      <c r="B47" s="12" t="s">
        <v>5</v>
      </c>
      <c r="C47" s="12" t="s">
        <v>43</v>
      </c>
      <c r="D47" s="12" t="s">
        <v>47</v>
      </c>
      <c r="E47" s="13">
        <v>3986</v>
      </c>
      <c r="F47" s="16" t="s">
        <v>145</v>
      </c>
    </row>
    <row r="48" spans="1:6" ht="14.5" thickBot="1" x14ac:dyDescent="0.35">
      <c r="A48" s="8" t="s">
        <v>4</v>
      </c>
      <c r="B48" s="9" t="s">
        <v>5</v>
      </c>
      <c r="C48" s="9" t="s">
        <v>43</v>
      </c>
      <c r="D48" s="9" t="s">
        <v>48</v>
      </c>
      <c r="E48" s="10">
        <v>2870</v>
      </c>
      <c r="F48" s="16" t="s">
        <v>145</v>
      </c>
    </row>
    <row r="49" spans="1:6" ht="14.5" thickBot="1" x14ac:dyDescent="0.35">
      <c r="A49" s="11" t="s">
        <v>4</v>
      </c>
      <c r="B49" s="12" t="s">
        <v>5</v>
      </c>
      <c r="C49" s="12" t="s">
        <v>43</v>
      </c>
      <c r="D49" s="12" t="s">
        <v>49</v>
      </c>
      <c r="E49" s="13">
        <v>4343</v>
      </c>
      <c r="F49" s="16" t="s">
        <v>145</v>
      </c>
    </row>
    <row r="50" spans="1:6" ht="14.5" thickBot="1" x14ac:dyDescent="0.35">
      <c r="A50" s="8" t="s">
        <v>4</v>
      </c>
      <c r="B50" s="9" t="s">
        <v>5</v>
      </c>
      <c r="C50" s="9" t="s">
        <v>43</v>
      </c>
      <c r="D50" s="9" t="s">
        <v>50</v>
      </c>
      <c r="E50" s="10">
        <v>3355</v>
      </c>
      <c r="F50" s="16" t="s">
        <v>145</v>
      </c>
    </row>
    <row r="51" spans="1:6" ht="14.5" thickBot="1" x14ac:dyDescent="0.35">
      <c r="A51" s="11" t="s">
        <v>4</v>
      </c>
      <c r="B51" s="12" t="s">
        <v>5</v>
      </c>
      <c r="C51" s="12" t="s">
        <v>43</v>
      </c>
      <c r="D51" s="12" t="s">
        <v>51</v>
      </c>
      <c r="E51" s="13">
        <v>1720</v>
      </c>
      <c r="F51" s="16" t="s">
        <v>145</v>
      </c>
    </row>
    <row r="52" spans="1:6" ht="14.5" thickBot="1" x14ac:dyDescent="0.35">
      <c r="A52" s="8" t="s">
        <v>4</v>
      </c>
      <c r="B52" s="9" t="s">
        <v>5</v>
      </c>
      <c r="C52" s="9" t="s">
        <v>43</v>
      </c>
      <c r="D52" s="9" t="s">
        <v>52</v>
      </c>
      <c r="E52" s="10">
        <v>4637</v>
      </c>
      <c r="F52" s="16" t="s">
        <v>145</v>
      </c>
    </row>
    <row r="53" spans="1:6" ht="14.5" thickBot="1" x14ac:dyDescent="0.35">
      <c r="A53" s="11" t="s">
        <v>4</v>
      </c>
      <c r="B53" s="12" t="s">
        <v>5</v>
      </c>
      <c r="C53" s="12" t="s">
        <v>43</v>
      </c>
      <c r="D53" s="12" t="s">
        <v>53</v>
      </c>
      <c r="E53" s="13">
        <v>3397</v>
      </c>
      <c r="F53" s="16" t="s">
        <v>145</v>
      </c>
    </row>
    <row r="54" spans="1:6" ht="14.5" thickBot="1" x14ac:dyDescent="0.35">
      <c r="A54" s="8" t="s">
        <v>4</v>
      </c>
      <c r="B54" s="9" t="s">
        <v>5</v>
      </c>
      <c r="C54" s="9" t="s">
        <v>43</v>
      </c>
      <c r="D54" s="9" t="s">
        <v>54</v>
      </c>
      <c r="E54" s="10">
        <v>2256</v>
      </c>
      <c r="F54" s="16" t="s">
        <v>145</v>
      </c>
    </row>
    <row r="55" spans="1:6" ht="14.5" thickBot="1" x14ac:dyDescent="0.35">
      <c r="A55" s="11" t="s">
        <v>4</v>
      </c>
      <c r="B55" s="12" t="s">
        <v>5</v>
      </c>
      <c r="C55" s="12" t="s">
        <v>43</v>
      </c>
      <c r="D55" s="12" t="s">
        <v>55</v>
      </c>
      <c r="E55" s="13">
        <v>3262</v>
      </c>
      <c r="F55" s="16" t="s">
        <v>145</v>
      </c>
    </row>
    <row r="56" spans="1:6" ht="14.5" thickBot="1" x14ac:dyDescent="0.35">
      <c r="A56" s="8" t="s">
        <v>4</v>
      </c>
      <c r="B56" s="9" t="s">
        <v>5</v>
      </c>
      <c r="C56" s="9" t="s">
        <v>43</v>
      </c>
      <c r="D56" s="9" t="s">
        <v>43</v>
      </c>
      <c r="E56" s="15">
        <v>360</v>
      </c>
      <c r="F56" s="17" t="s">
        <v>146</v>
      </c>
    </row>
    <row r="57" spans="1:6" ht="14.5" thickBot="1" x14ac:dyDescent="0.35">
      <c r="A57" s="11" t="s">
        <v>4</v>
      </c>
      <c r="B57" s="12" t="s">
        <v>5</v>
      </c>
      <c r="C57" s="12" t="s">
        <v>43</v>
      </c>
      <c r="D57" s="12" t="s">
        <v>56</v>
      </c>
      <c r="E57" s="13">
        <v>1438</v>
      </c>
      <c r="F57" s="16" t="s">
        <v>145</v>
      </c>
    </row>
    <row r="58" spans="1:6" ht="14.5" thickBot="1" x14ac:dyDescent="0.35">
      <c r="A58" s="8" t="s">
        <v>4</v>
      </c>
      <c r="B58" s="9" t="s">
        <v>5</v>
      </c>
      <c r="C58" s="9" t="s">
        <v>43</v>
      </c>
      <c r="D58" s="9" t="s">
        <v>57</v>
      </c>
      <c r="E58" s="10">
        <v>6711</v>
      </c>
      <c r="F58" s="17" t="s">
        <v>146</v>
      </c>
    </row>
    <row r="59" spans="1:6" ht="14.5" thickBot="1" x14ac:dyDescent="0.35">
      <c r="A59" s="8"/>
      <c r="B59" s="9"/>
      <c r="C59" s="9"/>
      <c r="D59" s="9" t="s">
        <v>147</v>
      </c>
      <c r="E59" s="10">
        <f>SUM(E44:E58)</f>
        <v>47059</v>
      </c>
    </row>
    <row r="60" spans="1:6" ht="14.5" thickBot="1" x14ac:dyDescent="0.35">
      <c r="A60" s="8"/>
      <c r="B60" s="9"/>
      <c r="C60" s="9" t="s">
        <v>137</v>
      </c>
      <c r="D60" s="9"/>
      <c r="E60" s="10"/>
    </row>
    <row r="61" spans="1:6" ht="14.5" thickBot="1" x14ac:dyDescent="0.35">
      <c r="A61" s="11" t="s">
        <v>4</v>
      </c>
      <c r="B61" s="12" t="s">
        <v>5</v>
      </c>
      <c r="C61" s="12" t="s">
        <v>58</v>
      </c>
      <c r="D61" s="12" t="s">
        <v>59</v>
      </c>
      <c r="E61" s="13">
        <v>4733</v>
      </c>
      <c r="F61" s="17" t="s">
        <v>146</v>
      </c>
    </row>
    <row r="62" spans="1:6" ht="14.5" thickBot="1" x14ac:dyDescent="0.35">
      <c r="A62" s="8" t="s">
        <v>4</v>
      </c>
      <c r="B62" s="9" t="s">
        <v>5</v>
      </c>
      <c r="C62" s="9" t="s">
        <v>58</v>
      </c>
      <c r="D62" s="9" t="s">
        <v>60</v>
      </c>
      <c r="E62" s="10">
        <v>2979</v>
      </c>
      <c r="F62" s="17" t="s">
        <v>146</v>
      </c>
    </row>
    <row r="63" spans="1:6" ht="14.5" thickBot="1" x14ac:dyDescent="0.35">
      <c r="A63" s="11" t="s">
        <v>4</v>
      </c>
      <c r="B63" s="12" t="s">
        <v>5</v>
      </c>
      <c r="C63" s="12" t="s">
        <v>58</v>
      </c>
      <c r="D63" s="12" t="s">
        <v>61</v>
      </c>
      <c r="E63" s="13">
        <v>2228</v>
      </c>
      <c r="F63" s="17" t="s">
        <v>146</v>
      </c>
    </row>
    <row r="64" spans="1:6" ht="14.5" thickBot="1" x14ac:dyDescent="0.35">
      <c r="A64" s="8" t="s">
        <v>4</v>
      </c>
      <c r="B64" s="9" t="s">
        <v>5</v>
      </c>
      <c r="C64" s="9" t="s">
        <v>58</v>
      </c>
      <c r="D64" s="9" t="s">
        <v>62</v>
      </c>
      <c r="E64" s="10">
        <v>2403</v>
      </c>
      <c r="F64" s="17" t="s">
        <v>146</v>
      </c>
    </row>
    <row r="65" spans="1:6" ht="14.5" thickBot="1" x14ac:dyDescent="0.35">
      <c r="A65" s="11" t="s">
        <v>4</v>
      </c>
      <c r="B65" s="12" t="s">
        <v>5</v>
      </c>
      <c r="C65" s="12" t="s">
        <v>58</v>
      </c>
      <c r="D65" s="12" t="s">
        <v>63</v>
      </c>
      <c r="E65" s="13">
        <v>2857</v>
      </c>
      <c r="F65" s="17" t="s">
        <v>146</v>
      </c>
    </row>
    <row r="66" spans="1:6" ht="14.5" thickBot="1" x14ac:dyDescent="0.35">
      <c r="A66" s="8" t="s">
        <v>4</v>
      </c>
      <c r="B66" s="9" t="s">
        <v>5</v>
      </c>
      <c r="C66" s="9" t="s">
        <v>58</v>
      </c>
      <c r="D66" s="9" t="s">
        <v>64</v>
      </c>
      <c r="E66" s="10">
        <v>1702</v>
      </c>
      <c r="F66" s="17" t="s">
        <v>146</v>
      </c>
    </row>
    <row r="67" spans="1:6" ht="14.5" thickBot="1" x14ac:dyDescent="0.35">
      <c r="A67" s="11" t="s">
        <v>4</v>
      </c>
      <c r="B67" s="12" t="s">
        <v>5</v>
      </c>
      <c r="C67" s="12" t="s">
        <v>58</v>
      </c>
      <c r="D67" s="12" t="s">
        <v>65</v>
      </c>
      <c r="E67" s="13">
        <v>4322</v>
      </c>
      <c r="F67" s="17" t="s">
        <v>146</v>
      </c>
    </row>
    <row r="68" spans="1:6" ht="14.5" thickBot="1" x14ac:dyDescent="0.35">
      <c r="A68" s="8" t="s">
        <v>4</v>
      </c>
      <c r="B68" s="9" t="s">
        <v>5</v>
      </c>
      <c r="C68" s="9" t="s">
        <v>58</v>
      </c>
      <c r="D68" s="9" t="s">
        <v>66</v>
      </c>
      <c r="E68" s="15">
        <v>857</v>
      </c>
      <c r="F68" s="17" t="s">
        <v>146</v>
      </c>
    </row>
    <row r="69" spans="1:6" ht="14.5" thickBot="1" x14ac:dyDescent="0.35">
      <c r="A69" s="11" t="s">
        <v>4</v>
      </c>
      <c r="B69" s="12" t="s">
        <v>5</v>
      </c>
      <c r="C69" s="12" t="s">
        <v>58</v>
      </c>
      <c r="D69" s="12" t="s">
        <v>67</v>
      </c>
      <c r="E69" s="13">
        <v>2415</v>
      </c>
      <c r="F69" s="17" t="s">
        <v>146</v>
      </c>
    </row>
    <row r="70" spans="1:6" ht="14.5" thickBot="1" x14ac:dyDescent="0.35">
      <c r="A70" s="8" t="s">
        <v>4</v>
      </c>
      <c r="B70" s="9" t="s">
        <v>5</v>
      </c>
      <c r="C70" s="9" t="s">
        <v>58</v>
      </c>
      <c r="D70" s="9" t="s">
        <v>68</v>
      </c>
      <c r="E70" s="10">
        <v>1286</v>
      </c>
      <c r="F70" s="17" t="s">
        <v>146</v>
      </c>
    </row>
    <row r="71" spans="1:6" ht="14.5" thickBot="1" x14ac:dyDescent="0.35">
      <c r="A71" s="11" t="s">
        <v>4</v>
      </c>
      <c r="B71" s="12" t="s">
        <v>5</v>
      </c>
      <c r="C71" s="12" t="s">
        <v>58</v>
      </c>
      <c r="D71" s="12" t="s">
        <v>69</v>
      </c>
      <c r="E71" s="13">
        <v>1355</v>
      </c>
      <c r="F71" s="16" t="s">
        <v>145</v>
      </c>
    </row>
    <row r="72" spans="1:6" ht="14.5" thickBot="1" x14ac:dyDescent="0.35">
      <c r="A72" s="8" t="s">
        <v>4</v>
      </c>
      <c r="B72" s="9" t="s">
        <v>5</v>
      </c>
      <c r="C72" s="9" t="s">
        <v>58</v>
      </c>
      <c r="D72" s="9" t="s">
        <v>70</v>
      </c>
      <c r="E72" s="10">
        <v>1084</v>
      </c>
      <c r="F72" s="17" t="s">
        <v>146</v>
      </c>
    </row>
    <row r="73" spans="1:6" ht="14.5" thickBot="1" x14ac:dyDescent="0.35">
      <c r="A73" s="11" t="s">
        <v>4</v>
      </c>
      <c r="B73" s="12" t="s">
        <v>5</v>
      </c>
      <c r="C73" s="12" t="s">
        <v>58</v>
      </c>
      <c r="D73" s="12" t="s">
        <v>71</v>
      </c>
      <c r="E73" s="13">
        <v>3080</v>
      </c>
      <c r="F73" s="17" t="s">
        <v>146</v>
      </c>
    </row>
    <row r="74" spans="1:6" ht="14.5" thickBot="1" x14ac:dyDescent="0.35">
      <c r="A74" s="8" t="s">
        <v>4</v>
      </c>
      <c r="B74" s="9" t="s">
        <v>5</v>
      </c>
      <c r="C74" s="9" t="s">
        <v>58</v>
      </c>
      <c r="D74" s="9" t="s">
        <v>72</v>
      </c>
      <c r="E74" s="10">
        <v>1857</v>
      </c>
      <c r="F74" s="17" t="s">
        <v>146</v>
      </c>
    </row>
    <row r="75" spans="1:6" ht="14.5" thickBot="1" x14ac:dyDescent="0.35">
      <c r="A75" s="11" t="s">
        <v>4</v>
      </c>
      <c r="B75" s="12" t="s">
        <v>5</v>
      </c>
      <c r="C75" s="12" t="s">
        <v>58</v>
      </c>
      <c r="D75" s="12" t="s">
        <v>73</v>
      </c>
      <c r="E75" s="13">
        <v>2083</v>
      </c>
      <c r="F75" s="17" t="s">
        <v>146</v>
      </c>
    </row>
    <row r="76" spans="1:6" ht="14.5" thickBot="1" x14ac:dyDescent="0.35">
      <c r="A76" s="8" t="s">
        <v>4</v>
      </c>
      <c r="B76" s="9" t="s">
        <v>5</v>
      </c>
      <c r="C76" s="9" t="s">
        <v>58</v>
      </c>
      <c r="D76" s="9" t="s">
        <v>58</v>
      </c>
      <c r="E76" s="10">
        <v>8994</v>
      </c>
      <c r="F76" s="17" t="s">
        <v>146</v>
      </c>
    </row>
    <row r="77" spans="1:6" ht="14.5" thickBot="1" x14ac:dyDescent="0.35">
      <c r="A77" s="11" t="s">
        <v>4</v>
      </c>
      <c r="B77" s="12" t="s">
        <v>5</v>
      </c>
      <c r="C77" s="12" t="s">
        <v>58</v>
      </c>
      <c r="D77" s="12" t="s">
        <v>74</v>
      </c>
      <c r="E77" s="13">
        <v>1500</v>
      </c>
      <c r="F77" s="17" t="s">
        <v>146</v>
      </c>
    </row>
    <row r="78" spans="1:6" ht="14.5" thickBot="1" x14ac:dyDescent="0.35">
      <c r="A78" s="11"/>
      <c r="B78" s="12"/>
      <c r="C78" s="12"/>
      <c r="D78" s="12" t="s">
        <v>147</v>
      </c>
      <c r="E78" s="13">
        <f>SUM(E61:E77)</f>
        <v>45735</v>
      </c>
    </row>
    <row r="79" spans="1:6" ht="14.5" thickBot="1" x14ac:dyDescent="0.35">
      <c r="A79" s="11"/>
      <c r="B79" s="12"/>
      <c r="C79" s="12" t="s">
        <v>138</v>
      </c>
      <c r="D79" s="12"/>
      <c r="E79" s="13"/>
    </row>
    <row r="80" spans="1:6" ht="14.5" thickBot="1" x14ac:dyDescent="0.35">
      <c r="A80" s="8" t="s">
        <v>4</v>
      </c>
      <c r="B80" s="9" t="s">
        <v>5</v>
      </c>
      <c r="C80" s="9" t="s">
        <v>75</v>
      </c>
      <c r="D80" s="9" t="s">
        <v>76</v>
      </c>
      <c r="E80" s="10">
        <v>2393</v>
      </c>
      <c r="F80" s="16" t="s">
        <v>145</v>
      </c>
    </row>
    <row r="81" spans="1:6" ht="14.5" thickBot="1" x14ac:dyDescent="0.35">
      <c r="A81" s="11" t="s">
        <v>4</v>
      </c>
      <c r="B81" s="12" t="s">
        <v>5</v>
      </c>
      <c r="C81" s="12" t="s">
        <v>75</v>
      </c>
      <c r="D81" s="12" t="s">
        <v>77</v>
      </c>
      <c r="E81" s="13">
        <v>2992</v>
      </c>
      <c r="F81" s="17" t="s">
        <v>146</v>
      </c>
    </row>
    <row r="82" spans="1:6" ht="14.5" thickBot="1" x14ac:dyDescent="0.35">
      <c r="A82" s="8" t="s">
        <v>4</v>
      </c>
      <c r="B82" s="9" t="s">
        <v>5</v>
      </c>
      <c r="C82" s="9" t="s">
        <v>75</v>
      </c>
      <c r="D82" s="9" t="s">
        <v>78</v>
      </c>
      <c r="E82" s="10">
        <v>1864</v>
      </c>
      <c r="F82" s="17" t="s">
        <v>146</v>
      </c>
    </row>
    <row r="83" spans="1:6" ht="14.5" thickBot="1" x14ac:dyDescent="0.35">
      <c r="A83" s="11" t="s">
        <v>4</v>
      </c>
      <c r="B83" s="12" t="s">
        <v>5</v>
      </c>
      <c r="C83" s="12" t="s">
        <v>75</v>
      </c>
      <c r="D83" s="12" t="s">
        <v>79</v>
      </c>
      <c r="E83" s="13">
        <v>1778</v>
      </c>
      <c r="F83" s="17" t="s">
        <v>146</v>
      </c>
    </row>
    <row r="84" spans="1:6" ht="14.5" thickBot="1" x14ac:dyDescent="0.35">
      <c r="A84" s="8" t="s">
        <v>4</v>
      </c>
      <c r="B84" s="9" t="s">
        <v>5</v>
      </c>
      <c r="C84" s="9" t="s">
        <v>75</v>
      </c>
      <c r="D84" s="9" t="s">
        <v>80</v>
      </c>
      <c r="E84" s="10">
        <v>2488</v>
      </c>
      <c r="F84" s="17" t="s">
        <v>146</v>
      </c>
    </row>
    <row r="85" spans="1:6" ht="14.5" thickBot="1" x14ac:dyDescent="0.35">
      <c r="A85" s="11" t="s">
        <v>4</v>
      </c>
      <c r="B85" s="12" t="s">
        <v>5</v>
      </c>
      <c r="C85" s="12" t="s">
        <v>75</v>
      </c>
      <c r="D85" s="12" t="s">
        <v>81</v>
      </c>
      <c r="E85" s="13">
        <v>2307</v>
      </c>
      <c r="F85" s="17" t="s">
        <v>146</v>
      </c>
    </row>
    <row r="86" spans="1:6" ht="14.5" thickBot="1" x14ac:dyDescent="0.35">
      <c r="A86" s="8" t="s">
        <v>4</v>
      </c>
      <c r="B86" s="9" t="s">
        <v>5</v>
      </c>
      <c r="C86" s="9" t="s">
        <v>75</v>
      </c>
      <c r="D86" s="9" t="s">
        <v>82</v>
      </c>
      <c r="E86" s="10">
        <v>4760</v>
      </c>
      <c r="F86" s="17" t="s">
        <v>146</v>
      </c>
    </row>
    <row r="87" spans="1:6" ht="14.5" thickBot="1" x14ac:dyDescent="0.35">
      <c r="A87" s="11" t="s">
        <v>4</v>
      </c>
      <c r="B87" s="12" t="s">
        <v>5</v>
      </c>
      <c r="C87" s="12" t="s">
        <v>75</v>
      </c>
      <c r="D87" s="12" t="s">
        <v>75</v>
      </c>
      <c r="E87" s="13">
        <v>6576</v>
      </c>
      <c r="F87" s="17" t="s">
        <v>146</v>
      </c>
    </row>
    <row r="88" spans="1:6" ht="14.5" thickBot="1" x14ac:dyDescent="0.35">
      <c r="A88" s="11"/>
      <c r="B88" s="12"/>
      <c r="C88" s="12"/>
      <c r="D88" s="12" t="s">
        <v>147</v>
      </c>
      <c r="E88" s="13">
        <f>SUM(E80:E87)</f>
        <v>25158</v>
      </c>
    </row>
    <row r="89" spans="1:6" ht="14.5" thickBot="1" x14ac:dyDescent="0.35">
      <c r="A89" s="11"/>
      <c r="B89" s="12"/>
      <c r="C89" s="12" t="s">
        <v>139</v>
      </c>
      <c r="D89" s="12"/>
      <c r="E89" s="13"/>
    </row>
    <row r="90" spans="1:6" ht="14.5" thickBot="1" x14ac:dyDescent="0.35">
      <c r="A90" s="8" t="s">
        <v>4</v>
      </c>
      <c r="B90" s="9" t="s">
        <v>5</v>
      </c>
      <c r="C90" s="9" t="s">
        <v>83</v>
      </c>
      <c r="D90" s="9" t="s">
        <v>84</v>
      </c>
      <c r="E90" s="10">
        <v>2066</v>
      </c>
      <c r="F90" s="17" t="s">
        <v>146</v>
      </c>
    </row>
    <row r="91" spans="1:6" ht="14.5" thickBot="1" x14ac:dyDescent="0.35">
      <c r="A91" s="11" t="s">
        <v>4</v>
      </c>
      <c r="B91" s="12" t="s">
        <v>5</v>
      </c>
      <c r="C91" s="12" t="s">
        <v>83</v>
      </c>
      <c r="D91" s="12" t="s">
        <v>85</v>
      </c>
      <c r="E91" s="13">
        <v>2541</v>
      </c>
      <c r="F91" s="17" t="s">
        <v>146</v>
      </c>
    </row>
    <row r="92" spans="1:6" ht="14.5" thickBot="1" x14ac:dyDescent="0.35">
      <c r="A92" s="8" t="s">
        <v>4</v>
      </c>
      <c r="B92" s="9" t="s">
        <v>5</v>
      </c>
      <c r="C92" s="9" t="s">
        <v>83</v>
      </c>
      <c r="D92" s="9" t="s">
        <v>86</v>
      </c>
      <c r="E92" s="10">
        <v>2323</v>
      </c>
      <c r="F92" s="17" t="s">
        <v>146</v>
      </c>
    </row>
    <row r="93" spans="1:6" ht="14.5" thickBot="1" x14ac:dyDescent="0.35">
      <c r="A93" s="11" t="s">
        <v>4</v>
      </c>
      <c r="B93" s="12" t="s">
        <v>5</v>
      </c>
      <c r="C93" s="12" t="s">
        <v>83</v>
      </c>
      <c r="D93" s="12" t="s">
        <v>87</v>
      </c>
      <c r="E93" s="13">
        <v>2862</v>
      </c>
      <c r="F93" s="16" t="s">
        <v>145</v>
      </c>
    </row>
    <row r="94" spans="1:6" ht="14.5" thickBot="1" x14ac:dyDescent="0.35">
      <c r="A94" s="8" t="s">
        <v>4</v>
      </c>
      <c r="B94" s="9" t="s">
        <v>5</v>
      </c>
      <c r="C94" s="9" t="s">
        <v>83</v>
      </c>
      <c r="D94" s="9" t="s">
        <v>88</v>
      </c>
      <c r="E94" s="10">
        <v>1691</v>
      </c>
      <c r="F94" s="17" t="s">
        <v>146</v>
      </c>
    </row>
    <row r="95" spans="1:6" ht="14.5" thickBot="1" x14ac:dyDescent="0.35">
      <c r="A95" s="11" t="s">
        <v>4</v>
      </c>
      <c r="B95" s="12" t="s">
        <v>5</v>
      </c>
      <c r="C95" s="12" t="s">
        <v>83</v>
      </c>
      <c r="D95" s="12" t="s">
        <v>89</v>
      </c>
      <c r="E95" s="13">
        <v>2880</v>
      </c>
      <c r="F95" s="17" t="s">
        <v>146</v>
      </c>
    </row>
    <row r="96" spans="1:6" ht="14.5" thickBot="1" x14ac:dyDescent="0.35">
      <c r="A96" s="8" t="s">
        <v>4</v>
      </c>
      <c r="B96" s="9" t="s">
        <v>5</v>
      </c>
      <c r="C96" s="9" t="s">
        <v>83</v>
      </c>
      <c r="D96" s="9" t="s">
        <v>90</v>
      </c>
      <c r="E96" s="10">
        <v>2142</v>
      </c>
      <c r="F96" s="17" t="s">
        <v>146</v>
      </c>
    </row>
    <row r="97" spans="1:6" ht="14.5" thickBot="1" x14ac:dyDescent="0.35">
      <c r="A97" s="11" t="s">
        <v>4</v>
      </c>
      <c r="B97" s="12" t="s">
        <v>5</v>
      </c>
      <c r="C97" s="12" t="s">
        <v>83</v>
      </c>
      <c r="D97" s="12" t="s">
        <v>91</v>
      </c>
      <c r="E97" s="13">
        <v>1075</v>
      </c>
      <c r="F97" s="16" t="s">
        <v>145</v>
      </c>
    </row>
    <row r="98" spans="1:6" ht="14.5" thickBot="1" x14ac:dyDescent="0.35">
      <c r="A98" s="8" t="s">
        <v>4</v>
      </c>
      <c r="B98" s="9" t="s">
        <v>5</v>
      </c>
      <c r="C98" s="9" t="s">
        <v>83</v>
      </c>
      <c r="D98" s="9" t="s">
        <v>92</v>
      </c>
      <c r="E98" s="10">
        <v>3271</v>
      </c>
      <c r="F98" s="16" t="s">
        <v>145</v>
      </c>
    </row>
    <row r="99" spans="1:6" ht="14.5" thickBot="1" x14ac:dyDescent="0.35">
      <c r="A99" s="11" t="s">
        <v>4</v>
      </c>
      <c r="B99" s="12" t="s">
        <v>5</v>
      </c>
      <c r="C99" s="12" t="s">
        <v>83</v>
      </c>
      <c r="D99" s="12" t="s">
        <v>93</v>
      </c>
      <c r="E99" s="13">
        <v>2146</v>
      </c>
      <c r="F99" s="17" t="s">
        <v>146</v>
      </c>
    </row>
    <row r="100" spans="1:6" ht="14.5" thickBot="1" x14ac:dyDescent="0.35">
      <c r="A100" s="8" t="s">
        <v>4</v>
      </c>
      <c r="B100" s="9" t="s">
        <v>5</v>
      </c>
      <c r="C100" s="9" t="s">
        <v>83</v>
      </c>
      <c r="D100" s="9" t="s">
        <v>94</v>
      </c>
      <c r="E100" s="10">
        <v>1366</v>
      </c>
      <c r="F100" s="17" t="s">
        <v>146</v>
      </c>
    </row>
    <row r="101" spans="1:6" ht="14.5" thickBot="1" x14ac:dyDescent="0.35">
      <c r="A101" s="11" t="s">
        <v>4</v>
      </c>
      <c r="B101" s="12" t="s">
        <v>5</v>
      </c>
      <c r="C101" s="12" t="s">
        <v>83</v>
      </c>
      <c r="D101" s="12" t="s">
        <v>95</v>
      </c>
      <c r="E101" s="13">
        <v>2203</v>
      </c>
      <c r="F101" s="17" t="s">
        <v>146</v>
      </c>
    </row>
    <row r="102" spans="1:6" ht="14.5" thickBot="1" x14ac:dyDescent="0.35">
      <c r="A102" s="8" t="s">
        <v>4</v>
      </c>
      <c r="B102" s="9" t="s">
        <v>5</v>
      </c>
      <c r="C102" s="9" t="s">
        <v>83</v>
      </c>
      <c r="D102" s="9" t="s">
        <v>96</v>
      </c>
      <c r="E102" s="10">
        <v>1024</v>
      </c>
      <c r="F102" s="17" t="s">
        <v>146</v>
      </c>
    </row>
    <row r="103" spans="1:6" ht="14.5" thickBot="1" x14ac:dyDescent="0.35">
      <c r="A103" s="11" t="s">
        <v>4</v>
      </c>
      <c r="B103" s="12" t="s">
        <v>5</v>
      </c>
      <c r="C103" s="12" t="s">
        <v>83</v>
      </c>
      <c r="D103" s="12" t="s">
        <v>97</v>
      </c>
      <c r="E103" s="13">
        <v>1851</v>
      </c>
      <c r="F103" s="16" t="s">
        <v>145</v>
      </c>
    </row>
    <row r="104" spans="1:6" ht="14.5" thickBot="1" x14ac:dyDescent="0.35">
      <c r="A104" s="8" t="s">
        <v>4</v>
      </c>
      <c r="B104" s="9" t="s">
        <v>5</v>
      </c>
      <c r="C104" s="9" t="s">
        <v>83</v>
      </c>
      <c r="D104" s="9" t="s">
        <v>98</v>
      </c>
      <c r="E104" s="10">
        <v>3445</v>
      </c>
      <c r="F104" s="17" t="s">
        <v>146</v>
      </c>
    </row>
    <row r="105" spans="1:6" ht="14.5" thickBot="1" x14ac:dyDescent="0.35">
      <c r="A105" s="11" t="s">
        <v>4</v>
      </c>
      <c r="B105" s="12" t="s">
        <v>5</v>
      </c>
      <c r="C105" s="12" t="s">
        <v>83</v>
      </c>
      <c r="D105" s="12" t="s">
        <v>83</v>
      </c>
      <c r="E105" s="13">
        <v>5736</v>
      </c>
      <c r="F105" s="17" t="s">
        <v>146</v>
      </c>
    </row>
    <row r="106" spans="1:6" ht="14.5" thickBot="1" x14ac:dyDescent="0.35">
      <c r="A106" s="8" t="s">
        <v>4</v>
      </c>
      <c r="B106" s="9" t="s">
        <v>5</v>
      </c>
      <c r="C106" s="9" t="s">
        <v>83</v>
      </c>
      <c r="D106" s="9" t="s">
        <v>99</v>
      </c>
      <c r="E106" s="15">
        <v>980</v>
      </c>
      <c r="F106" s="17" t="s">
        <v>146</v>
      </c>
    </row>
    <row r="107" spans="1:6" ht="14.5" thickBot="1" x14ac:dyDescent="0.35">
      <c r="A107" s="8"/>
      <c r="B107" s="9"/>
      <c r="C107" s="9"/>
      <c r="D107" s="9" t="s">
        <v>147</v>
      </c>
      <c r="E107" s="10">
        <f>SUM(E90:E106)</f>
        <v>39602</v>
      </c>
    </row>
    <row r="108" spans="1:6" ht="14.5" thickBot="1" x14ac:dyDescent="0.35">
      <c r="A108" s="8"/>
      <c r="B108" s="9"/>
      <c r="C108" s="9" t="s">
        <v>140</v>
      </c>
      <c r="D108" s="9"/>
      <c r="E108" s="10"/>
    </row>
    <row r="109" spans="1:6" ht="14.5" thickBot="1" x14ac:dyDescent="0.35">
      <c r="A109" s="11" t="s">
        <v>4</v>
      </c>
      <c r="B109" s="12" t="s">
        <v>5</v>
      </c>
      <c r="C109" s="12" t="s">
        <v>100</v>
      </c>
      <c r="D109" s="12" t="s">
        <v>101</v>
      </c>
      <c r="E109" s="13">
        <v>1150</v>
      </c>
      <c r="F109" s="17" t="s">
        <v>146</v>
      </c>
    </row>
    <row r="110" spans="1:6" ht="14.5" thickBot="1" x14ac:dyDescent="0.35">
      <c r="A110" s="8" t="s">
        <v>4</v>
      </c>
      <c r="B110" s="9" t="s">
        <v>5</v>
      </c>
      <c r="C110" s="9" t="s">
        <v>100</v>
      </c>
      <c r="D110" s="9" t="s">
        <v>102</v>
      </c>
      <c r="E110" s="10">
        <v>3939</v>
      </c>
      <c r="F110" s="17" t="s">
        <v>146</v>
      </c>
    </row>
    <row r="111" spans="1:6" ht="14.5" thickBot="1" x14ac:dyDescent="0.35">
      <c r="A111" s="11" t="s">
        <v>4</v>
      </c>
      <c r="B111" s="12" t="s">
        <v>5</v>
      </c>
      <c r="C111" s="12" t="s">
        <v>100</v>
      </c>
      <c r="D111" s="12" t="s">
        <v>103</v>
      </c>
      <c r="E111" s="13">
        <v>2371</v>
      </c>
      <c r="F111" s="16" t="s">
        <v>145</v>
      </c>
    </row>
    <row r="112" spans="1:6" ht="14.5" thickBot="1" x14ac:dyDescent="0.35">
      <c r="A112" s="8" t="s">
        <v>4</v>
      </c>
      <c r="B112" s="9" t="s">
        <v>5</v>
      </c>
      <c r="C112" s="9" t="s">
        <v>100</v>
      </c>
      <c r="D112" s="9" t="s">
        <v>104</v>
      </c>
      <c r="E112" s="10">
        <v>2807</v>
      </c>
      <c r="F112" s="17" t="s">
        <v>146</v>
      </c>
    </row>
    <row r="113" spans="1:6" ht="14.5" thickBot="1" x14ac:dyDescent="0.35">
      <c r="A113" s="11" t="s">
        <v>4</v>
      </c>
      <c r="B113" s="12" t="s">
        <v>5</v>
      </c>
      <c r="C113" s="12" t="s">
        <v>100</v>
      </c>
      <c r="D113" s="12" t="s">
        <v>105</v>
      </c>
      <c r="E113" s="13">
        <v>1472</v>
      </c>
      <c r="F113" s="17" t="s">
        <v>146</v>
      </c>
    </row>
    <row r="114" spans="1:6" ht="14.5" thickBot="1" x14ac:dyDescent="0.35">
      <c r="A114" s="8" t="s">
        <v>4</v>
      </c>
      <c r="B114" s="9" t="s">
        <v>5</v>
      </c>
      <c r="C114" s="9" t="s">
        <v>100</v>
      </c>
      <c r="D114" s="9" t="s">
        <v>106</v>
      </c>
      <c r="E114" s="10">
        <v>1943</v>
      </c>
      <c r="F114" s="17" t="s">
        <v>146</v>
      </c>
    </row>
    <row r="115" spans="1:6" ht="14.5" thickBot="1" x14ac:dyDescent="0.35">
      <c r="A115" s="11" t="s">
        <v>4</v>
      </c>
      <c r="B115" s="12" t="s">
        <v>5</v>
      </c>
      <c r="C115" s="12" t="s">
        <v>100</v>
      </c>
      <c r="D115" s="12" t="s">
        <v>100</v>
      </c>
      <c r="E115" s="13">
        <v>3792</v>
      </c>
      <c r="F115" s="17" t="s">
        <v>146</v>
      </c>
    </row>
    <row r="116" spans="1:6" ht="14.5" thickBot="1" x14ac:dyDescent="0.35">
      <c r="A116" s="11"/>
      <c r="B116" s="12"/>
      <c r="C116" s="12"/>
      <c r="D116" s="12" t="s">
        <v>147</v>
      </c>
      <c r="E116" s="13">
        <f>SUM(E109:E115)</f>
        <v>17474</v>
      </c>
      <c r="F116" s="17"/>
    </row>
    <row r="117" spans="1:6" ht="14.5" thickBot="1" x14ac:dyDescent="0.35">
      <c r="A117" s="11"/>
      <c r="B117" s="12"/>
      <c r="C117" s="12" t="s">
        <v>141</v>
      </c>
      <c r="D117" s="12"/>
      <c r="E117" s="13"/>
    </row>
    <row r="118" spans="1:6" ht="14.5" thickBot="1" x14ac:dyDescent="0.35">
      <c r="A118" s="8" t="s">
        <v>4</v>
      </c>
      <c r="B118" s="9" t="s">
        <v>5</v>
      </c>
      <c r="C118" s="9" t="s">
        <v>107</v>
      </c>
      <c r="D118" s="9" t="s">
        <v>108</v>
      </c>
      <c r="E118" s="10">
        <v>2553</v>
      </c>
      <c r="F118" s="16" t="s">
        <v>145</v>
      </c>
    </row>
    <row r="119" spans="1:6" ht="14.5" thickBot="1" x14ac:dyDescent="0.35">
      <c r="A119" s="11" t="s">
        <v>4</v>
      </c>
      <c r="B119" s="12" t="s">
        <v>5</v>
      </c>
      <c r="C119" s="12" t="s">
        <v>107</v>
      </c>
      <c r="D119" s="12" t="s">
        <v>109</v>
      </c>
      <c r="E119" s="13">
        <v>2183</v>
      </c>
      <c r="F119" s="16" t="s">
        <v>145</v>
      </c>
    </row>
    <row r="120" spans="1:6" ht="14.5" thickBot="1" x14ac:dyDescent="0.35">
      <c r="A120" s="8" t="s">
        <v>4</v>
      </c>
      <c r="B120" s="9" t="s">
        <v>5</v>
      </c>
      <c r="C120" s="9" t="s">
        <v>107</v>
      </c>
      <c r="D120" s="9" t="s">
        <v>110</v>
      </c>
      <c r="E120" s="10">
        <v>4069</v>
      </c>
      <c r="F120" s="17" t="s">
        <v>146</v>
      </c>
    </row>
    <row r="121" spans="1:6" ht="14.5" thickBot="1" x14ac:dyDescent="0.35">
      <c r="A121" s="11" t="s">
        <v>4</v>
      </c>
      <c r="B121" s="12" t="s">
        <v>5</v>
      </c>
      <c r="C121" s="12" t="s">
        <v>107</v>
      </c>
      <c r="D121" s="12" t="s">
        <v>111</v>
      </c>
      <c r="E121" s="13">
        <v>2052</v>
      </c>
      <c r="F121" s="16" t="s">
        <v>145</v>
      </c>
    </row>
    <row r="122" spans="1:6" ht="14.5" thickBot="1" x14ac:dyDescent="0.35">
      <c r="A122" s="8" t="s">
        <v>4</v>
      </c>
      <c r="B122" s="9" t="s">
        <v>5</v>
      </c>
      <c r="C122" s="9" t="s">
        <v>107</v>
      </c>
      <c r="D122" s="9" t="s">
        <v>112</v>
      </c>
      <c r="E122" s="10">
        <v>3325</v>
      </c>
      <c r="F122" s="17" t="s">
        <v>146</v>
      </c>
    </row>
    <row r="123" spans="1:6" ht="14.5" thickBot="1" x14ac:dyDescent="0.35">
      <c r="A123" s="11" t="s">
        <v>4</v>
      </c>
      <c r="B123" s="12" t="s">
        <v>5</v>
      </c>
      <c r="C123" s="12" t="s">
        <v>107</v>
      </c>
      <c r="D123" s="12" t="s">
        <v>107</v>
      </c>
      <c r="E123" s="13">
        <v>3333</v>
      </c>
      <c r="F123" s="17" t="s">
        <v>146</v>
      </c>
    </row>
    <row r="124" spans="1:6" ht="14.5" thickBot="1" x14ac:dyDescent="0.35">
      <c r="A124" s="8" t="s">
        <v>4</v>
      </c>
      <c r="B124" s="9" t="s">
        <v>5</v>
      </c>
      <c r="C124" s="9" t="s">
        <v>107</v>
      </c>
      <c r="D124" s="9" t="s">
        <v>113</v>
      </c>
      <c r="E124" s="10">
        <v>3939</v>
      </c>
      <c r="F124" s="17" t="s">
        <v>146</v>
      </c>
    </row>
    <row r="125" spans="1:6" ht="14.5" thickBot="1" x14ac:dyDescent="0.35">
      <c r="A125" s="8"/>
      <c r="B125" s="9"/>
      <c r="C125" s="9"/>
      <c r="D125" s="9" t="s">
        <v>147</v>
      </c>
      <c r="E125" s="10">
        <f>SUM(E118:E124)</f>
        <v>21454</v>
      </c>
      <c r="F125" s="17"/>
    </row>
    <row r="126" spans="1:6" ht="14.5" thickBot="1" x14ac:dyDescent="0.35">
      <c r="A126" s="8"/>
      <c r="B126" s="9"/>
      <c r="C126" s="9" t="s">
        <v>142</v>
      </c>
      <c r="D126" s="9"/>
      <c r="E126" s="10"/>
    </row>
    <row r="127" spans="1:6" ht="14.5" thickBot="1" x14ac:dyDescent="0.35">
      <c r="A127" s="11" t="s">
        <v>4</v>
      </c>
      <c r="B127" s="12" t="s">
        <v>5</v>
      </c>
      <c r="C127" s="12" t="s">
        <v>114</v>
      </c>
      <c r="D127" s="12" t="s">
        <v>115</v>
      </c>
      <c r="E127" s="13">
        <v>1375</v>
      </c>
      <c r="F127" s="17" t="s">
        <v>146</v>
      </c>
    </row>
    <row r="128" spans="1:6" ht="14.5" thickBot="1" x14ac:dyDescent="0.35">
      <c r="A128" s="8" t="s">
        <v>4</v>
      </c>
      <c r="B128" s="9" t="s">
        <v>5</v>
      </c>
      <c r="C128" s="9" t="s">
        <v>114</v>
      </c>
      <c r="D128" s="9" t="s">
        <v>116</v>
      </c>
      <c r="E128" s="10">
        <v>5826</v>
      </c>
      <c r="F128" s="17" t="s">
        <v>146</v>
      </c>
    </row>
    <row r="129" spans="1:6" ht="14.5" thickBot="1" x14ac:dyDescent="0.35">
      <c r="A129" s="11" t="s">
        <v>4</v>
      </c>
      <c r="B129" s="12" t="s">
        <v>5</v>
      </c>
      <c r="C129" s="12" t="s">
        <v>114</v>
      </c>
      <c r="D129" s="12" t="s">
        <v>117</v>
      </c>
      <c r="E129" s="13">
        <v>1834</v>
      </c>
      <c r="F129" s="17" t="s">
        <v>146</v>
      </c>
    </row>
    <row r="130" spans="1:6" ht="14.5" thickBot="1" x14ac:dyDescent="0.35">
      <c r="A130" s="8" t="s">
        <v>4</v>
      </c>
      <c r="B130" s="9" t="s">
        <v>5</v>
      </c>
      <c r="C130" s="9" t="s">
        <v>114</v>
      </c>
      <c r="D130" s="9" t="s">
        <v>118</v>
      </c>
      <c r="E130" s="15">
        <v>993</v>
      </c>
      <c r="F130" s="16" t="s">
        <v>145</v>
      </c>
    </row>
    <row r="131" spans="1:6" ht="14.5" thickBot="1" x14ac:dyDescent="0.35">
      <c r="A131" s="11" t="s">
        <v>4</v>
      </c>
      <c r="B131" s="12" t="s">
        <v>5</v>
      </c>
      <c r="C131" s="12" t="s">
        <v>114</v>
      </c>
      <c r="D131" s="12" t="s">
        <v>119</v>
      </c>
      <c r="E131" s="13">
        <v>4588</v>
      </c>
      <c r="F131" s="16" t="s">
        <v>145</v>
      </c>
    </row>
    <row r="132" spans="1:6" ht="14.5" thickBot="1" x14ac:dyDescent="0.35">
      <c r="A132" s="8" t="s">
        <v>4</v>
      </c>
      <c r="B132" s="9" t="s">
        <v>5</v>
      </c>
      <c r="C132" s="9" t="s">
        <v>114</v>
      </c>
      <c r="D132" s="9" t="s">
        <v>120</v>
      </c>
      <c r="E132" s="10">
        <v>2933</v>
      </c>
      <c r="F132" s="17" t="s">
        <v>146</v>
      </c>
    </row>
    <row r="133" spans="1:6" ht="14.5" thickBot="1" x14ac:dyDescent="0.35">
      <c r="A133" s="11" t="s">
        <v>4</v>
      </c>
      <c r="B133" s="12" t="s">
        <v>5</v>
      </c>
      <c r="C133" s="12" t="s">
        <v>114</v>
      </c>
      <c r="D133" s="12" t="s">
        <v>121</v>
      </c>
      <c r="E133" s="13">
        <v>3268</v>
      </c>
      <c r="F133" s="17" t="s">
        <v>146</v>
      </c>
    </row>
    <row r="134" spans="1:6" ht="14.5" thickBot="1" x14ac:dyDescent="0.35">
      <c r="A134" s="8" t="s">
        <v>4</v>
      </c>
      <c r="B134" s="9" t="s">
        <v>5</v>
      </c>
      <c r="C134" s="9" t="s">
        <v>114</v>
      </c>
      <c r="D134" s="9" t="s">
        <v>122</v>
      </c>
      <c r="E134" s="10">
        <v>2126</v>
      </c>
      <c r="F134" s="17" t="s">
        <v>146</v>
      </c>
    </row>
    <row r="135" spans="1:6" ht="14.5" thickBot="1" x14ac:dyDescent="0.35">
      <c r="A135" s="11" t="s">
        <v>4</v>
      </c>
      <c r="B135" s="12" t="s">
        <v>5</v>
      </c>
      <c r="C135" s="12" t="s">
        <v>114</v>
      </c>
      <c r="D135" s="12" t="s">
        <v>123</v>
      </c>
      <c r="E135" s="13">
        <v>3344</v>
      </c>
      <c r="F135" s="16" t="s">
        <v>145</v>
      </c>
    </row>
    <row r="136" spans="1:6" ht="14.5" thickBot="1" x14ac:dyDescent="0.35">
      <c r="A136" s="8" t="s">
        <v>4</v>
      </c>
      <c r="B136" s="9" t="s">
        <v>5</v>
      </c>
      <c r="C136" s="9" t="s">
        <v>114</v>
      </c>
      <c r="D136" s="9" t="s">
        <v>124</v>
      </c>
      <c r="E136" s="10">
        <v>7873</v>
      </c>
      <c r="F136" s="17" t="s">
        <v>146</v>
      </c>
    </row>
    <row r="137" spans="1:6" ht="14.5" thickBot="1" x14ac:dyDescent="0.35">
      <c r="A137" s="11" t="s">
        <v>4</v>
      </c>
      <c r="B137" s="12" t="s">
        <v>5</v>
      </c>
      <c r="C137" s="12" t="s">
        <v>114</v>
      </c>
      <c r="D137" s="12" t="s">
        <v>125</v>
      </c>
      <c r="E137" s="13">
        <v>5808</v>
      </c>
      <c r="F137" s="17" t="s">
        <v>146</v>
      </c>
    </row>
    <row r="138" spans="1:6" ht="14.5" thickBot="1" x14ac:dyDescent="0.35">
      <c r="A138" s="8" t="s">
        <v>4</v>
      </c>
      <c r="B138" s="9" t="s">
        <v>5</v>
      </c>
      <c r="C138" s="9" t="s">
        <v>114</v>
      </c>
      <c r="D138" s="9" t="s">
        <v>126</v>
      </c>
      <c r="E138" s="10">
        <v>4021</v>
      </c>
      <c r="F138" s="17" t="s">
        <v>146</v>
      </c>
    </row>
    <row r="139" spans="1:6" ht="14.5" thickBot="1" x14ac:dyDescent="0.35">
      <c r="A139" s="11" t="s">
        <v>4</v>
      </c>
      <c r="B139" s="12" t="s">
        <v>5</v>
      </c>
      <c r="C139" s="12" t="s">
        <v>114</v>
      </c>
      <c r="D139" s="12" t="s">
        <v>127</v>
      </c>
      <c r="E139" s="13">
        <v>1679</v>
      </c>
      <c r="F139" s="17" t="s">
        <v>146</v>
      </c>
    </row>
    <row r="140" spans="1:6" ht="14.5" thickBot="1" x14ac:dyDescent="0.35">
      <c r="A140" s="8" t="s">
        <v>4</v>
      </c>
      <c r="B140" s="9" t="s">
        <v>5</v>
      </c>
      <c r="C140" s="9" t="s">
        <v>114</v>
      </c>
      <c r="D140" s="9" t="s">
        <v>128</v>
      </c>
      <c r="E140" s="10">
        <v>2517</v>
      </c>
      <c r="F140" s="16" t="s">
        <v>145</v>
      </c>
    </row>
    <row r="141" spans="1:6" ht="14.5" thickBot="1" x14ac:dyDescent="0.35">
      <c r="A141" s="11" t="s">
        <v>4</v>
      </c>
      <c r="B141" s="12" t="s">
        <v>5</v>
      </c>
      <c r="C141" s="12" t="s">
        <v>114</v>
      </c>
      <c r="D141" s="12" t="s">
        <v>129</v>
      </c>
      <c r="E141" s="13">
        <v>4303</v>
      </c>
      <c r="F141" s="16" t="s">
        <v>145</v>
      </c>
    </row>
    <row r="142" spans="1:6" ht="14.5" thickBot="1" x14ac:dyDescent="0.35">
      <c r="A142" s="8" t="s">
        <v>4</v>
      </c>
      <c r="B142" s="9" t="s">
        <v>5</v>
      </c>
      <c r="C142" s="9" t="s">
        <v>114</v>
      </c>
      <c r="D142" s="9" t="s">
        <v>130</v>
      </c>
      <c r="E142" s="10">
        <v>3825</v>
      </c>
      <c r="F142" s="17" t="s">
        <v>146</v>
      </c>
    </row>
    <row r="143" spans="1:6" ht="14.5" thickBot="1" x14ac:dyDescent="0.35">
      <c r="A143" s="11" t="s">
        <v>4</v>
      </c>
      <c r="B143" s="12" t="s">
        <v>5</v>
      </c>
      <c r="C143" s="12" t="s">
        <v>114</v>
      </c>
      <c r="D143" s="12" t="s">
        <v>131</v>
      </c>
      <c r="E143" s="13">
        <v>1508</v>
      </c>
      <c r="F143" s="17" t="s">
        <v>146</v>
      </c>
    </row>
    <row r="144" spans="1:6" ht="14.5" thickBot="1" x14ac:dyDescent="0.35">
      <c r="A144" s="8" t="s">
        <v>4</v>
      </c>
      <c r="B144" s="9" t="s">
        <v>5</v>
      </c>
      <c r="C144" s="9" t="s">
        <v>114</v>
      </c>
      <c r="D144" s="9" t="s">
        <v>114</v>
      </c>
      <c r="E144" s="10">
        <v>10515</v>
      </c>
      <c r="F144" s="17" t="s">
        <v>146</v>
      </c>
    </row>
    <row r="145" spans="1:6" ht="14.5" thickBot="1" x14ac:dyDescent="0.35">
      <c r="A145" s="11" t="s">
        <v>4</v>
      </c>
      <c r="B145" s="12" t="s">
        <v>5</v>
      </c>
      <c r="C145" s="12" t="s">
        <v>114</v>
      </c>
      <c r="D145" s="12" t="s">
        <v>132</v>
      </c>
      <c r="E145" s="13">
        <v>2196</v>
      </c>
      <c r="F145" s="17" t="s">
        <v>146</v>
      </c>
    </row>
    <row r="146" spans="1:6" ht="14.5" thickBot="1" x14ac:dyDescent="0.35">
      <c r="A146" s="11"/>
      <c r="B146" s="12"/>
      <c r="C146" s="12"/>
      <c r="D146" s="12" t="s">
        <v>147</v>
      </c>
      <c r="E146" s="13">
        <f>SUM(E127:E145)</f>
        <v>70532</v>
      </c>
    </row>
    <row r="147" spans="1:6" ht="14.5" thickBot="1" x14ac:dyDescent="0.35">
      <c r="A147" s="11"/>
      <c r="B147" s="12"/>
      <c r="C147" s="12" t="s">
        <v>143</v>
      </c>
      <c r="D147" s="12"/>
      <c r="E147" s="13"/>
    </row>
    <row r="148" spans="1:6" x14ac:dyDescent="0.3">
      <c r="A148" s="8" t="s">
        <v>4</v>
      </c>
      <c r="B148" s="9" t="s">
        <v>5</v>
      </c>
      <c r="C148" s="9" t="s">
        <v>133</v>
      </c>
      <c r="D148" s="9" t="s">
        <v>133</v>
      </c>
      <c r="E148" s="10">
        <v>2708</v>
      </c>
      <c r="F148" s="18" t="s">
        <v>151</v>
      </c>
    </row>
    <row r="150" spans="1:6" x14ac:dyDescent="0.3">
      <c r="D150" s="19" t="s">
        <v>149</v>
      </c>
      <c r="E150" s="20">
        <f>SUM(E148,E146,E125,E107,E116,E88,E78,E59,E42,E29)</f>
        <v>382019</v>
      </c>
    </row>
    <row r="151" spans="1:6" x14ac:dyDescent="0.3">
      <c r="D151" s="21" t="s">
        <v>150</v>
      </c>
      <c r="E151" s="22"/>
      <c r="F151" s="22">
        <f xml:space="preserve"> COUNTIF(F3:F145,"สสจ.*")</f>
        <v>77</v>
      </c>
    </row>
    <row r="152" spans="1:6" x14ac:dyDescent="0.3">
      <c r="D152" s="22" t="s">
        <v>152</v>
      </c>
      <c r="E152" s="22"/>
      <c r="F152" s="22">
        <f xml:space="preserve"> COUNTIF(F3:F147,"อบจ.")</f>
        <v>48</v>
      </c>
    </row>
    <row r="153" spans="1:6" x14ac:dyDescent="0.3">
      <c r="D153" s="22" t="s">
        <v>153</v>
      </c>
      <c r="E153" s="22"/>
      <c r="F153" s="22">
        <f xml:space="preserve"> COUNTIF(F5:F150,"สังกัดอื่น")</f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หน่วยบริการปฐมภูมิจังหวัดยโสธร</vt:lpstr>
      <vt:lpstr>หน่วยบริการปฐมภูมิจังหวัด+ปชก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chan_lap</dc:creator>
  <cp:lastModifiedBy>User</cp:lastModifiedBy>
  <dcterms:created xsi:type="dcterms:W3CDTF">2020-09-09T03:27:20Z</dcterms:created>
  <dcterms:modified xsi:type="dcterms:W3CDTF">2025-02-11T06:40:14Z</dcterms:modified>
</cp:coreProperties>
</file>